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eloyd\Downloads\Cañitas\"/>
    </mc:Choice>
  </mc:AlternateContent>
  <xr:revisionPtr revIDLastSave="0" documentId="13_ncr:1_{9BAC9EAE-893B-4D19-BA76-FDFFCAEE2D7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La Jagua" sheetId="1" r:id="rId1"/>
    <sheet name="La Ceiba" sheetId="3" r:id="rId2"/>
    <sheet name="La Franja" sheetId="4" r:id="rId3"/>
    <sheet name="San Jose " sheetId="5" r:id="rId4"/>
  </sheets>
  <definedNames>
    <definedName name="_ACE01">#REF!</definedName>
    <definedName name="_ACE02">#REF!</definedName>
    <definedName name="_ACE03">#REF!</definedName>
    <definedName name="_ACE04">#REF!</definedName>
    <definedName name="_ACE05">#REF!</definedName>
    <definedName name="_ACE06">#REF!</definedName>
    <definedName name="_ACE07">#REF!</definedName>
    <definedName name="_AGR01">#REF!</definedName>
    <definedName name="_AGR02">#REF!</definedName>
    <definedName name="_AGR04">#REF!</definedName>
    <definedName name="_ALA01">#REF!</definedName>
    <definedName name="_ALA02">#REF!</definedName>
    <definedName name="_CEM01">#REF!</definedName>
    <definedName name="_CLA01">#REF!</definedName>
    <definedName name="_COL101">#REF!</definedName>
    <definedName name="_COL102">#REF!</definedName>
    <definedName name="_COL103">#REF!</definedName>
    <definedName name="_COL104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0">#REF!</definedName>
    <definedName name="_COL31">#REF!</definedName>
    <definedName name="_COL32">#REF!</definedName>
    <definedName name="_COL33">#REF!</definedName>
    <definedName name="_COL34">#REF!</definedName>
    <definedName name="_COL35">#REF!</definedName>
    <definedName name="_COL36">#REF!</definedName>
    <definedName name="_COL37">#REF!</definedName>
    <definedName name="_COL38">#REF!</definedName>
    <definedName name="_COL39">#REF!</definedName>
    <definedName name="_COL40">#REF!</definedName>
    <definedName name="_COL41">#REF!</definedName>
    <definedName name="_COL42">#REF!</definedName>
    <definedName name="_COL43">#REF!</definedName>
    <definedName name="_COL44">#REF!</definedName>
    <definedName name="_COL45">#REF!</definedName>
    <definedName name="_COL46">#REF!</definedName>
    <definedName name="_COL47">#REF!</definedName>
    <definedName name="_COL48">#REF!</definedName>
    <definedName name="_COL49">#REF!</definedName>
    <definedName name="_COL50">#REF!</definedName>
    <definedName name="_COL51">#REF!</definedName>
    <definedName name="_COL52">#REF!</definedName>
    <definedName name="_COL53">#REF!</definedName>
    <definedName name="_COL54">#REF!</definedName>
    <definedName name="_COL55">#REF!</definedName>
    <definedName name="_COL56">#REF!</definedName>
    <definedName name="_COL57">#REF!</definedName>
    <definedName name="_COL58">#REF!</definedName>
    <definedName name="_COL59">#REF!</definedName>
    <definedName name="_COL60">#REF!</definedName>
    <definedName name="_COL61">#REF!</definedName>
    <definedName name="_COL62">#REF!</definedName>
    <definedName name="_COL63">#REF!</definedName>
    <definedName name="_COL64">#REF!</definedName>
    <definedName name="_COL65">#REF!</definedName>
    <definedName name="_COL66">#REF!</definedName>
    <definedName name="_COL67">#REF!</definedName>
    <definedName name="_COL68">#REF!</definedName>
    <definedName name="_COL69">#REF!</definedName>
    <definedName name="_COL70">#REF!</definedName>
    <definedName name="_COL71">#REF!</definedName>
    <definedName name="_COL72">#REF!</definedName>
    <definedName name="_COL73">#REF!</definedName>
    <definedName name="_COL74">#REF!</definedName>
    <definedName name="_COL75">#REF!</definedName>
    <definedName name="_COL76">#REF!</definedName>
    <definedName name="_COL77">#REF!</definedName>
    <definedName name="_COL78">#REF!</definedName>
    <definedName name="_COL79">#REF!</definedName>
    <definedName name="_COL80">#REF!</definedName>
    <definedName name="_COL81">#REF!</definedName>
    <definedName name="_COL82">#REF!</definedName>
    <definedName name="_COL83">#REF!</definedName>
    <definedName name="_COL84">#REF!</definedName>
    <definedName name="_COL85">#REF!</definedName>
    <definedName name="_COL86">#REF!</definedName>
    <definedName name="_COL87">#REF!</definedName>
    <definedName name="_COL88">#REF!</definedName>
    <definedName name="_COL89">#REF!</definedName>
    <definedName name="_COL90">#REF!</definedName>
    <definedName name="_COL91">#REF!</definedName>
    <definedName name="_COL92">#REF!</definedName>
    <definedName name="_COL93">#REF!</definedName>
    <definedName name="_COL94">#REF!</definedName>
    <definedName name="_COL95">#REF!</definedName>
    <definedName name="_COL96">#REF!</definedName>
    <definedName name="_COL97">#REF!</definedName>
    <definedName name="_COL98">#REF!</definedName>
    <definedName name="_COL99">#REF!</definedName>
    <definedName name="_CTC220">#REF!</definedName>
    <definedName name="_DIN105">#REF!</definedName>
    <definedName name="_DIN106">#REF!</definedName>
    <definedName name="_DIN107">#REF!</definedName>
    <definedName name="_DIN108">#REF!</definedName>
    <definedName name="_DIN109">#REF!</definedName>
    <definedName name="_DIN110">#REF!</definedName>
    <definedName name="_DIN111">#REF!</definedName>
    <definedName name="_DIN112">#REF!</definedName>
    <definedName name="_DIN113">#REF!</definedName>
    <definedName name="_DIN114">#REF!</definedName>
    <definedName name="_DIN115">#REF!</definedName>
    <definedName name="_her01">#REF!</definedName>
    <definedName name="_HER02">#REF!</definedName>
    <definedName name="_HER03">#REF!</definedName>
    <definedName name="_HER04">#REF!</definedName>
    <definedName name="_HER05">#REF!</definedName>
    <definedName name="_HER06">#REF!</definedName>
    <definedName name="_HER07">#REF!</definedName>
    <definedName name="_HER08">#REF!</definedName>
    <definedName name="_HER09">#REF!</definedName>
    <definedName name="_HER10">#REF!</definedName>
    <definedName name="_HOR210">#REF!</definedName>
    <definedName name="_LIG01">#REF!</definedName>
    <definedName name="_LOS116">#REF!</definedName>
    <definedName name="_LOS117">#REF!</definedName>
    <definedName name="_LOS118">#REF!</definedName>
    <definedName name="_LOS119">#REF!</definedName>
    <definedName name="_LOS120">#REF!</definedName>
    <definedName name="_LOS121">#REF!</definedName>
    <definedName name="_LOS122">#REF!</definedName>
    <definedName name="_LOS123">#REF!</definedName>
    <definedName name="_LOS124">#REF!</definedName>
    <definedName name="_LOS125">#REF!</definedName>
    <definedName name="_LOS126">#REF!</definedName>
    <definedName name="_LOS127">#REF!</definedName>
    <definedName name="_LOS128">#REF!</definedName>
    <definedName name="_LOS129">#REF!</definedName>
    <definedName name="_LOS130">#REF!</definedName>
    <definedName name="_LOS131">#REF!</definedName>
    <definedName name="_MAD01">#REF!</definedName>
    <definedName name="_MAD02">#REF!</definedName>
    <definedName name="_MO1">#REF!</definedName>
    <definedName name="_MOB4">#REF!</definedName>
    <definedName name="_MOB6">#REF!</definedName>
    <definedName name="_MOB8">#REF!</definedName>
    <definedName name="_MUR01">#REF!</definedName>
    <definedName name="_MUR02">#REF!</definedName>
    <definedName name="_MUR132">#REF!</definedName>
    <definedName name="_MUR133">#REF!</definedName>
    <definedName name="_MUR134">#REF!</definedName>
    <definedName name="_MUR135">#REF!</definedName>
    <definedName name="_MUR136">#REF!</definedName>
    <definedName name="_MUR137">#REF!</definedName>
    <definedName name="_MUR138">#REF!</definedName>
    <definedName name="_MUR139">#REF!</definedName>
    <definedName name="_MUR140">#REF!</definedName>
    <definedName name="_MUR141">#REF!</definedName>
    <definedName name="_MUR142">#REF!</definedName>
    <definedName name="_MUR143">#REF!</definedName>
    <definedName name="_MUR144">#REF!</definedName>
    <definedName name="_MUR145">#REF!</definedName>
    <definedName name="_MUR146">#REF!</definedName>
    <definedName name="_MUR147">#REF!</definedName>
    <definedName name="_MUR148">#REF!</definedName>
    <definedName name="_MUR149">#REF!</definedName>
    <definedName name="_MUR150">#REF!</definedName>
    <definedName name="_MUR151">#REF!</definedName>
    <definedName name="_MUR152">#REF!</definedName>
    <definedName name="_MUR153">#REF!</definedName>
    <definedName name="_MUR154">#REF!</definedName>
    <definedName name="_MUR155">#REF!</definedName>
    <definedName name="_MUR156">#REF!</definedName>
    <definedName name="_MUR157">#REF!</definedName>
    <definedName name="_MUR159">#REF!</definedName>
    <definedName name="_MUR160">#REF!</definedName>
    <definedName name="_MUR161">#REF!</definedName>
    <definedName name="_MUR162">#REF!</definedName>
    <definedName name="_MUR163">#REF!</definedName>
    <definedName name="_MUR164">#REF!</definedName>
    <definedName name="_MUR165">#REF!</definedName>
    <definedName name="_MUR166">#REF!</definedName>
    <definedName name="_MUR167">#REF!</definedName>
    <definedName name="_OMA01">#REF!</definedName>
    <definedName name="_OMA02">#REF!</definedName>
    <definedName name="_OMA03">#REF!</definedName>
    <definedName name="_OMA04">#REF!</definedName>
    <definedName name="_OMA05">#REF!</definedName>
    <definedName name="_OMA06">#REF!</definedName>
    <definedName name="_OMA07">#REF!</definedName>
    <definedName name="_OMA08">#REF!</definedName>
    <definedName name="_OMA09">#REF!</definedName>
    <definedName name="_OMA10">#REF!</definedName>
    <definedName name="_OMA11">#REF!</definedName>
    <definedName name="_OMA12">#REF!</definedName>
    <definedName name="_OMA13">#REF!</definedName>
    <definedName name="_OMA14">#REF!</definedName>
    <definedName name="_OMA15">#REF!</definedName>
    <definedName name="_OMA16">#REF!</definedName>
    <definedName name="_OMA17">#REF!</definedName>
    <definedName name="_OMA18">#REF!</definedName>
    <definedName name="_OMA19">#REF!</definedName>
    <definedName name="_OMA20">#REF!</definedName>
    <definedName name="_OMA21">#REF!</definedName>
    <definedName name="_OMA22">#REF!</definedName>
    <definedName name="_OMA23">#REF!</definedName>
    <definedName name="_OMA24">#REF!</definedName>
    <definedName name="_OMA25">#REF!</definedName>
    <definedName name="_OMA26">#REF!</definedName>
    <definedName name="_OMA27">#REF!</definedName>
    <definedName name="_OMA28">#REF!</definedName>
    <definedName name="_OMA49">#REF!</definedName>
    <definedName name="_OMA50">#REF!</definedName>
    <definedName name="_OMA51">#REF!</definedName>
    <definedName name="_OMA52">#REF!</definedName>
    <definedName name="_OMA53">#REF!</definedName>
    <definedName name="_OMA54">#REF!</definedName>
    <definedName name="_OMA55">#REF!</definedName>
    <definedName name="_OMA56">#REF!</definedName>
    <definedName name="_OMA57">#REF!</definedName>
    <definedName name="_OMA58">#REF!</definedName>
    <definedName name="_OMA59">#REF!</definedName>
    <definedName name="_OMA60">#REF!</definedName>
    <definedName name="_OMA61">#REF!</definedName>
    <definedName name="_OMA62">#REF!</definedName>
    <definedName name="_OMA63">#REF!</definedName>
    <definedName name="_OMA64">#REF!</definedName>
    <definedName name="_OMA65">#REF!</definedName>
    <definedName name="_OMA66">#REF!</definedName>
    <definedName name="_OMA67">#REF!</definedName>
    <definedName name="_OMA68">#REF!</definedName>
    <definedName name="_OMA69">#REF!</definedName>
    <definedName name="_OMA70">#REF!</definedName>
    <definedName name="_OMA71">#REF!</definedName>
    <definedName name="_OMA72">#REF!</definedName>
    <definedName name="_OMA73">#REF!</definedName>
    <definedName name="_OMA74">#REF!</definedName>
    <definedName name="_OMA75">#REF!</definedName>
    <definedName name="_OMA76">#REF!</definedName>
    <definedName name="_OMA77">#REF!</definedName>
    <definedName name="_OMA78">#REF!</definedName>
    <definedName name="_OMA79">#REF!</definedName>
    <definedName name="_OMA80">#REF!</definedName>
    <definedName name="_OMC4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TC110">#REF!</definedName>
    <definedName name="_PTC220">#REF!</definedName>
    <definedName name="_RAM168">#REF!</definedName>
    <definedName name="_RAM169">#REF!</definedName>
    <definedName name="_RAM170">#REF!</definedName>
    <definedName name="_RAM171">#REF!</definedName>
    <definedName name="_RAM172">#REF!</definedName>
    <definedName name="_RAM173">#REF!</definedName>
    <definedName name="_RAM174">#REF!</definedName>
    <definedName name="_RAM175">#REF!</definedName>
    <definedName name="_RAM176">#REF!</definedName>
    <definedName name="_RAM177">#REF!</definedName>
    <definedName name="_RAM178">#REF!</definedName>
    <definedName name="_RAM179">#REF!</definedName>
    <definedName name="_RAM180">#REF!</definedName>
    <definedName name="_RAM181">#REF!</definedName>
    <definedName name="_RAM182">#REF!</definedName>
    <definedName name="_RAM183">#REF!</definedName>
    <definedName name="_RAM184">#REF!</definedName>
    <definedName name="_RAM185">#REF!</definedName>
    <definedName name="_RAM186">#REF!</definedName>
    <definedName name="_RAM187">#REF!</definedName>
    <definedName name="_REP01">#REF!</definedName>
    <definedName name="_VA1">#REF!</definedName>
    <definedName name="_VIG188">#REF!</definedName>
    <definedName name="_VIG189">#REF!</definedName>
    <definedName name="_VIG190">#REF!</definedName>
    <definedName name="_VIG191">#REF!</definedName>
    <definedName name="_VIG192">#REF!</definedName>
    <definedName name="_VIG193">#REF!</definedName>
    <definedName name="_VIG194">#REF!</definedName>
    <definedName name="_VIG195">#REF!</definedName>
    <definedName name="_VIG196">#REF!</definedName>
    <definedName name="_VIG197">#REF!</definedName>
    <definedName name="_VIG198">#REF!</definedName>
    <definedName name="_VIG199">#REF!</definedName>
    <definedName name="_VIG200">#REF!</definedName>
    <definedName name="_VIG201">#REF!</definedName>
    <definedName name="ACER19">#REF!</definedName>
    <definedName name="ACER21">#REF!</definedName>
    <definedName name="ACER23">#REF!</definedName>
    <definedName name="ACER24">#REF!</definedName>
    <definedName name="ACER25">#REF!</definedName>
    <definedName name="ACER26">#REF!</definedName>
    <definedName name="ACERO">#REF!</definedName>
    <definedName name="agua">#REF!</definedName>
    <definedName name="ANAL00">#REF!</definedName>
    <definedName name="ANAL01">#REF!</definedName>
    <definedName name="ANALB4">#REF!</definedName>
    <definedName name="ANALPAÑ">#REF!</definedName>
    <definedName name="ANALZAB">#REF!</definedName>
    <definedName name="ANDINT">#REF!</definedName>
    <definedName name="ANGULAR">#REF!</definedName>
    <definedName name="BARRENAS">#REF!</definedName>
    <definedName name="BISAGRA">#REF!</definedName>
    <definedName name="BLOCK5">#REF!</definedName>
    <definedName name="BLOCKORNAMENTAL">#REF!</definedName>
    <definedName name="BOMBA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">#REF!</definedName>
    <definedName name="CABALLETEBARRO">#REF!</definedName>
    <definedName name="CABALLETEZ29">#REF!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ELEIMP80">#REF!</definedName>
    <definedName name="CAOBA">#REF!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LOSAPLA">#REF!</definedName>
    <definedName name="CARLOSAVARIASAGUAS">#REF!</definedName>
    <definedName name="CARMURO">#REF!</definedName>
    <definedName name="CARMUROCONF">#REF!</definedName>
    <definedName name="CARP1">#REF!</definedName>
    <definedName name="CARP2">#REF!</definedName>
    <definedName name="CARPDINTEL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LISACONF">#REF!</definedName>
    <definedName name="CARRASTRE2">#REF!</definedName>
    <definedName name="CARRASTRE3">#REF!</definedName>
    <definedName name="CARRASTRE5">#REF!</definedName>
    <definedName name="CARSISALENLATES">#REF!</definedName>
    <definedName name="CARTIJATOR">#REF!</definedName>
    <definedName name="CARTIJCLAV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ETA">#REF!</definedName>
    <definedName name="CAU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CPVC14">#REF!</definedName>
    <definedName name="CEMCPVCPINTA">#REF!</definedName>
    <definedName name="CESCHCH">#REF!</definedName>
    <definedName name="CFREGADERO1CAMARA">#REF!</definedName>
    <definedName name="CFREGADERO2CAMARAS">#REF!</definedName>
    <definedName name="CG">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ZOCALO">#REF!</definedName>
    <definedName name="CICLOPEO">#REF!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LAVEMP">#REF!</definedName>
    <definedName name="CLAVO">#REF!</definedName>
    <definedName name="CLAVOA">#REF!</definedName>
    <definedName name="CLAVOGALV">#REF!</definedName>
    <definedName name="CLAVOGALVCARTON">#REF!</definedName>
    <definedName name="CLAVOZINC">#REF!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CHON">#REF!</definedName>
    <definedName name="Coloc._bloque_4x_8_x16_pulgs.">#REF!</definedName>
    <definedName name="COLUMNA">#REF!</definedName>
    <definedName name="COLUMNAA">#REF!</definedName>
    <definedName name="COLUMNAL">#REF!</definedName>
    <definedName name="COLUMNAPE">#REF!</definedName>
    <definedName name="COLUMNAPF">#REF!</definedName>
    <definedName name="COLUMNAPL">#REF!</definedName>
    <definedName name="COLUMNAT">#REF!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BREFALTA38">#REF!</definedName>
    <definedName name="CUNETA">#REF!</definedName>
    <definedName name="CVERTEDERO">#REF!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EM">#REF!</definedName>
    <definedName name="DEMOLP">#REF!</definedName>
    <definedName name="DEMOLR">#REF!</definedName>
    <definedName name="DERRETIDOBCO">#REF!</definedName>
    <definedName name="DERRETIDOCOLOR">#REF!</definedName>
    <definedName name="DERRETIDOGRIS">#REF!</definedName>
    <definedName name="DESAGUEBANERA">#REF!</definedName>
    <definedName name="DESAGUEDOBLEFRE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MANTSE500CONTRA">#REF!</definedName>
    <definedName name="DESP46">#REF!</definedName>
    <definedName name="DESPISO2CONTRA">#REF!</definedName>
    <definedName name="DINTEL">#REF!</definedName>
    <definedName name="DISTAGUAYMOCONTRA">#REF!</definedName>
    <definedName name="DIVISA">#REF!</definedName>
    <definedName name="DSF">#REF!</definedName>
    <definedName name="DUCHAPVC">#REF!</definedName>
    <definedName name="DUCHAPVCCPVC">#REF!</definedName>
    <definedName name="EBANISTERIA">#REF!</definedName>
    <definedName name="ECONOMICA">#REF!</definedName>
    <definedName name="EMPINTCONACEROYMALLACONTRA">#REF!</definedName>
    <definedName name="ENC">#REF!</definedName>
    <definedName name="EXCAL">#REF!</definedName>
    <definedName name="GABPISPIPLY">#REF!</definedName>
    <definedName name="GASOIL">#REF!</definedName>
    <definedName name="GASOLINA">#REF!</definedName>
    <definedName name="GRAVA">#REF!</definedName>
    <definedName name="GUALDERA">#REF!</definedName>
    <definedName name="HAANT4015240238">#REF!</definedName>
    <definedName name="HABADEN">#REF!</definedName>
    <definedName name="HACOL2040CISTCONTRA">#REF!</definedName>
    <definedName name="HACOL2040PORTCISTCONTRA">#REF!</definedName>
    <definedName name="HACOL3040ENTRADAESTECONTRA">#REF!</definedName>
    <definedName name="HAZCPONDCONTRA">#REF!</definedName>
    <definedName name="HAZFOSOCONTRA">#REF!</definedName>
    <definedName name="HAZM8TIPVIGACISTCONTRA">#REF!</definedName>
    <definedName name="HAZMRAMPACONTRA">#REF!</definedName>
    <definedName name="HILO">#REF!</definedName>
    <definedName name="HOR210A">#REF!</definedName>
    <definedName name="HOR210B">#REF!</definedName>
    <definedName name="HORM_210">#REF!</definedName>
    <definedName name="INOBCOTAPASERPVC">#REF!</definedName>
    <definedName name="INOFLUXBCOCONTRA">#REF!</definedName>
    <definedName name="INSTVENT">#REF!</definedName>
    <definedName name="ITBIS">#REF!</definedName>
    <definedName name="JARD">#REF!</definedName>
    <definedName name="JUNTACERA">#REF!</definedName>
    <definedName name="LADRILLO">#REF!</definedName>
    <definedName name="LARRASTRE4SDR41MCONTRA">#REF!</definedName>
    <definedName name="LARRASTRE6SDR41MCONTRA">#REF!</definedName>
    <definedName name="LATEX">#REF!</definedName>
    <definedName name="LAVMOVABCOPVC">#REF!</definedName>
    <definedName name="LAVMOVACOLPVC">#REF!</definedName>
    <definedName name="LAVMSERBCOPVC">#REF!</definedName>
    <definedName name="LAVOVAEMPBCOCONTRA">#REF!</definedName>
    <definedName name="LIGADORA">#REF!</definedName>
    <definedName name="LIMPESC">#REF!</definedName>
    <definedName name="LIMPIEZA">#REF!</definedName>
    <definedName name="LIMPSALCERA">#REF!</definedName>
    <definedName name="LIMPTUBOCPVC14">#REF!</definedName>
    <definedName name="LIMPTUBOCPVCPINTA">#REF!</definedName>
    <definedName name="LIMPZOC">#REF!</definedName>
    <definedName name="LLAVEANGULAR">#REF!</definedName>
    <definedName name="LLAVECHORRO">#REF!</definedName>
    <definedName name="LLAVEEMPOTRAR12">#REF!</definedName>
    <definedName name="LLAVEORINALPEQ">#REF!</definedName>
    <definedName name="LLAVESENCCROM">#REF!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OSA12">#REF!</definedName>
    <definedName name="LOSA20">#REF!</definedName>
    <definedName name="LOSA30">#REF!</definedName>
    <definedName name="LOSAC">#REF!</definedName>
    <definedName name="LOSACP">#REF!</definedName>
    <definedName name="LOSAM">#REF!</definedName>
    <definedName name="LOSAS">#REF!</definedName>
    <definedName name="LOSASE">#REF!</definedName>
    <definedName name="LOSASSC">#REF!</definedName>
    <definedName name="LOSAST">#REF!</definedName>
    <definedName name="LUBRICANTE">#REF!</definedName>
    <definedName name="LUZPARQEMT">#REF!</definedName>
    <definedName name="MA">#REF!</definedName>
    <definedName name="MADBRU">#REF!</definedName>
    <definedName name="MAESTROCARP">#REF!</definedName>
    <definedName name="MAMPARAPINOTRAT">#REF!</definedName>
    <definedName name="MAMPARAPINOTRATM2">#REF!</definedName>
    <definedName name="MANG34NEGRACALENT">#REF!</definedName>
    <definedName name="MARCOCA">#REF!</definedName>
    <definedName name="MARCOPI">#REF!</definedName>
    <definedName name="MAT">#REF!</definedName>
    <definedName name="MEZCBAN">#REF!</definedName>
    <definedName name="MEZCBIDET">#REF!</definedName>
    <definedName name="MEZCFREG">#REF!</definedName>
    <definedName name="mezclacalarena">#REF!</definedName>
    <definedName name="MEZCLAV">#REF!</definedName>
    <definedName name="MO">#REF!</definedName>
    <definedName name="MOACERA">#REF!</definedName>
    <definedName name="MOBADEN">#REF!</definedName>
    <definedName name="MOBASECON">#REF!</definedName>
    <definedName name="MOCA">#REF!</definedName>
    <definedName name="MOCAN">#REF!</definedName>
    <definedName name="MOCANTOS">#REF!</definedName>
    <definedName name="MOCAPATER">#REF!</definedName>
    <definedName name="MOCARETEO">#REF!</definedName>
    <definedName name="MOCEP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LH">#REF!</definedName>
    <definedName name="MOLIG02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OBR">#REF!</definedName>
    <definedName name="MOPAÑ01">#REF!</definedName>
    <definedName name="MOPIEDRA">#REF!</definedName>
    <definedName name="MOPINTURAAGUA">#REF!</definedName>
    <definedName name="MOPINTURAMANT">#REF!</definedName>
    <definedName name="MOPISCE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">#REF!</definedName>
    <definedName name="MORPAÑ">#REF!</definedName>
    <definedName name="MORT01">#REF!</definedName>
    <definedName name="MORT02">#REF!</definedName>
    <definedName name="MORT03">#REF!</definedName>
    <definedName name="MORTERO">#REF!</definedName>
    <definedName name="MOTRAMPA">#REF!</definedName>
    <definedName name="MOZAB">#REF!</definedName>
    <definedName name="MOZABALETAPISO">#REF!</definedName>
    <definedName name="MOZABALETATECHO">#REF!</definedName>
    <definedName name="MOZOCCE">#REF!</definedName>
    <definedName name="MT">#REF!</definedName>
    <definedName name="MURO">#REF!</definedName>
    <definedName name="MURO30">#REF!</definedName>
    <definedName name="MUROBOVEDA12A10X2AD">#REF!</definedName>
    <definedName name="MUROGAV">#REF!</definedName>
    <definedName name="NIPLE12X4HG">#REF!</definedName>
    <definedName name="NIPLE34X4HG">#REF!</definedName>
    <definedName name="NIPLECROM38X212">#REF!</definedName>
    <definedName name="OPERMAN">#REF!</definedName>
    <definedName name="OPERPAL">#REF!</definedName>
    <definedName name="ORI12FBCOFLUXPVC">#REF!</definedName>
    <definedName name="ORI12FBCOPVC">#REF!</definedName>
    <definedName name="ORI12FFLUXBCOCONTRA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PEQBCOPVC">#REF!</definedName>
    <definedName name="OXIDOROJO">#REF!</definedName>
    <definedName name="P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M">#REF!</definedName>
    <definedName name="PALPUA14">#REF!</definedName>
    <definedName name="PALPUA16">#REF!</definedName>
    <definedName name="PANEL612CONTR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NTALLA">#REF!</definedName>
    <definedName name="PAÑ01">#REF!</definedName>
    <definedName name="PAÑETE">#REF!</definedName>
    <definedName name="PAÑETEC">#REF!</definedName>
    <definedName name="PAÑETEL">#REF!</definedName>
    <definedName name="PAÑETER">#REF!</definedName>
    <definedName name="PAÑETET">#REF!</definedName>
    <definedName name="PARAGOMASCONTRA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UCHA">#REF!</definedName>
    <definedName name="PEON">#REF!</definedName>
    <definedName name="PEONCARP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EZAS">#REF!</definedName>
    <definedName name="PINO">#REF!</definedName>
    <definedName name="PINO1X4X12">#REF!</definedName>
    <definedName name="PINO1X4X12TRAT">#REF!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SOC">#REF!</definedName>
    <definedName name="PISOCER">#REF!</definedName>
    <definedName name="PISOGRA1233030GRIS">#REF!</definedName>
    <definedName name="PISOH">#REF!</definedName>
    <definedName name="PISOS">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TEA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TACANDADO">#REF!</definedName>
    <definedName name="POZO10">#REF!</definedName>
    <definedName name="POZO8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ATIO">#REF!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JASLIV">#REF!</definedName>
    <definedName name="PREJASREF">#REF!</definedName>
    <definedName name="PREPARARPISO">#REF!</definedName>
    <definedName name="prueba">#REF!</definedName>
    <definedName name="prueba2">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2.3X8.4">#REF!</definedName>
    <definedName name="PTAPANCORCAOBA3X8.4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LESC">#REF!</definedName>
    <definedName name="PULMES">#REF!</definedName>
    <definedName name="PULREPPVIEJO">#REF!</definedName>
    <definedName name="PULSUPER">#REF!</definedName>
    <definedName name="PULYCRISTAL">#REF!</definedName>
    <definedName name="PULYSAL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UIEBRASOLESVERTCONTRA">#REF!</definedName>
    <definedName name="RAMPA">#REF!</definedName>
    <definedName name="RAMPA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ISTRO">#REF!</definedName>
    <definedName name="REGLA">#REF!</definedName>
    <definedName name="REINTER">#REF!</definedName>
    <definedName name="REJILLAPISO">#REF!</definedName>
    <definedName name="REJILLAPISOALUM">#REF!</definedName>
    <definedName name="RELIEVE">#REF!</definedName>
    <definedName name="RELLENO">#REF!</definedName>
    <definedName name="RELLENOGRANZOTECONTRA">#REF!</definedName>
    <definedName name="RELLENOH">#REF!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LANTEOM2">#REF!</definedName>
    <definedName name="REUBPLANTA400CONTRA">#REF!</definedName>
    <definedName name="REUBSWTRANSF1000CONTRA">#REF!</definedName>
    <definedName name="REV">#REF!</definedName>
    <definedName name="RIOSTRA">#REF!</definedName>
    <definedName name="ROBLEBRA">#REF!</definedName>
    <definedName name="ROSETA">#REF!</definedName>
    <definedName name="RUSTICO">#REF!</definedName>
    <definedName name="SALARIO">#REF!</definedName>
    <definedName name="SANITARIA">#REF!</definedName>
    <definedName name="SEMIGLOSS">#REF!</definedName>
    <definedName name="SEPTICO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TABIQUESBAÑOSM2CONTRA">#REF!</definedName>
    <definedName name="TANQUEAGUA">#REF!</definedName>
    <definedName name="TAPACISALUM2727">#REF!</definedName>
    <definedName name="TAPAINODNAT">#REF!</definedName>
    <definedName name="TAPE">#REF!</definedName>
    <definedName name="TAPONREG2">#REF!</definedName>
    <definedName name="TAPONREG3">#REF!</definedName>
    <definedName name="TAPONREG4">#REF!</definedName>
    <definedName name="TARUGO">#REF!</definedName>
    <definedName name="TC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HINNER">#REF!</definedName>
    <definedName name="TINACOS">#REF!</definedName>
    <definedName name="TRANSPTINA">#REF!</definedName>
    <definedName name="TRANSTEJA16INT">#REF!</definedName>
    <definedName name="TRANSTEJA185000">#REF!</definedName>
    <definedName name="TRANSTEJA18INT">#REF!</definedName>
    <definedName name="TRATARMADERA">#REF!</definedName>
    <definedName name="TRIPLESEAL">#REF!</definedName>
    <definedName name="TUBOCPVC12">#REF!</definedName>
    <definedName name="TUBOCPVC34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6">#REF!</definedName>
    <definedName name="TUBOPVCSDR41X8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4">#REF!</definedName>
    <definedName name="UNIONPVCPRES4">#REF!</definedName>
    <definedName name="UNIONUNI12HG">#REF!</definedName>
    <definedName name="USOS">#REF!</definedName>
    <definedName name="VA">#REF!</definedName>
    <definedName name="VACB">#REF!</definedName>
    <definedName name="VACCOL">#REF!</definedName>
    <definedName name="VACINS">#REF!</definedName>
    <definedName name="VACLOS">#REF!</definedName>
    <definedName name="VACPLA">#REF!</definedName>
    <definedName name="VAIVEN">#REF!</definedName>
    <definedName name="VCOLGANTE1590">#REF!</definedName>
    <definedName name="VENT2SDR41">#REF!</definedName>
    <definedName name="VENT3SDR41CONTRA">#REF!</definedName>
    <definedName name="VERGRAGRISCONTRA">#REF!</definedName>
    <definedName name="VIBRAZO">#REF!</definedName>
    <definedName name="VIGA">#REF!</definedName>
    <definedName name="VIGACU">#REF!</definedName>
    <definedName name="VIGAE">#REF!</definedName>
    <definedName name="VIGAINTER">#REF!</definedName>
    <definedName name="VIGAL">#REF!</definedName>
    <definedName name="VIGAPE">#REF!</definedName>
    <definedName name="VIGAPNP">#REF!</definedName>
    <definedName name="VIGAPSM">#REF!</definedName>
    <definedName name="VIGAS">#REF!</definedName>
    <definedName name="VIGASE">#REF!</definedName>
    <definedName name="VIGASL">#REF!</definedName>
    <definedName name="VIGASMI">#REF!</definedName>
    <definedName name="VIGAV">#REF!</definedName>
    <definedName name="VIGAV1">#REF!</definedName>
    <definedName name="ZAPATA4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5" l="1"/>
  <c r="G31" i="4"/>
  <c r="G31" i="3"/>
  <c r="G34" i="1"/>
  <c r="G36" i="1" s="1"/>
  <c r="G43" i="1"/>
  <c r="G44" i="1"/>
  <c r="G39" i="1"/>
  <c r="G45" i="1"/>
  <c r="G37" i="1"/>
  <c r="G40" i="1"/>
  <c r="G38" i="1"/>
  <c r="G42" i="5" l="1"/>
  <c r="G41" i="5"/>
  <c r="G40" i="5"/>
  <c r="G37" i="5"/>
  <c r="G36" i="5"/>
  <c r="G35" i="5"/>
  <c r="G33" i="5"/>
  <c r="G42" i="4"/>
  <c r="G41" i="4"/>
  <c r="G40" i="4"/>
  <c r="G37" i="4"/>
  <c r="G36" i="4"/>
  <c r="G35" i="4"/>
  <c r="G33" i="4"/>
  <c r="G42" i="3"/>
  <c r="G41" i="3"/>
  <c r="G40" i="3"/>
  <c r="G37" i="3"/>
  <c r="G36" i="3"/>
  <c r="G35" i="3"/>
  <c r="G33" i="3"/>
  <c r="G47" i="1"/>
  <c r="G34" i="5" l="1"/>
  <c r="G44" i="5" s="1"/>
  <c r="G45" i="5" s="1"/>
  <c r="G34" i="4"/>
  <c r="G44" i="4" s="1"/>
  <c r="G34" i="3"/>
  <c r="G44" i="3" s="1"/>
</calcChain>
</file>

<file path=xl/sharedStrings.xml><?xml version="1.0" encoding="utf-8"?>
<sst xmlns="http://schemas.openxmlformats.org/spreadsheetml/2006/main" count="302" uniqueCount="75">
  <si>
    <r>
      <rPr>
        <b/>
        <u/>
        <sz val="12"/>
        <color rgb="FF000000"/>
        <rFont val="Calibri"/>
      </rPr>
      <t>UBICACIÓN</t>
    </r>
    <r>
      <rPr>
        <b/>
        <u/>
        <sz val="12"/>
        <color rgb="FF000000"/>
        <rFont val="Calibri"/>
      </rPr>
      <t>: HATO MAYOR</t>
    </r>
  </si>
  <si>
    <t>No.</t>
  </si>
  <si>
    <t>PARTIDA</t>
  </si>
  <si>
    <t>CANTIDAD</t>
  </si>
  <si>
    <t>UNIDAD</t>
  </si>
  <si>
    <t>P.U.</t>
  </si>
  <si>
    <t>VALOR</t>
  </si>
  <si>
    <t>SUB-TOTAL</t>
  </si>
  <si>
    <t xml:space="preserve">CONSTRUCCIÓN DE ACERAS Y CONTENES
</t>
  </si>
  <si>
    <t>ML</t>
  </si>
  <si>
    <t>MOVIMIENTO DE TIERRA</t>
  </si>
  <si>
    <t>M3</t>
  </si>
  <si>
    <t>Aceras con malla electrosoldada, frotada con escobillón 
y violinada  (h= 0.10 Mts), H. industrial f'c=210 Kg/cm2), (D2.3 x D2.3, 15 x 15,Rollo 2.40 x 40.00 m.)</t>
  </si>
  <si>
    <t>M2</t>
  </si>
  <si>
    <t>P.A</t>
  </si>
  <si>
    <t>SUB-TOTAL GENERAL  (RD$) :</t>
  </si>
  <si>
    <t>DIRECCIÓN TÉCNICA:</t>
  </si>
  <si>
    <t>SEGUROS Y FIANZAS:</t>
  </si>
  <si>
    <t>GASTOS ADMINISTRATIVOS:</t>
  </si>
  <si>
    <t>TRANSPORTE:</t>
  </si>
  <si>
    <t>LEY 686:</t>
  </si>
  <si>
    <t>ITBIS, NORMA DGII 07-2007:</t>
  </si>
  <si>
    <t>IMPREVISTOS</t>
  </si>
  <si>
    <t>CODIA</t>
  </si>
  <si>
    <t>Total de Gastos Indirectos (RD$) :</t>
  </si>
  <si>
    <t xml:space="preserve"> TOTAL GENERAL PRESUPUESTADO (RD$):</t>
  </si>
  <si>
    <t>UD</t>
  </si>
  <si>
    <t>PROYECTO: ACERAS Y CONTENES LA JAGUA</t>
  </si>
  <si>
    <t>KM</t>
  </si>
  <si>
    <t xml:space="preserve">Ingenieria </t>
  </si>
  <si>
    <t>Mantenimiento de transito</t>
  </si>
  <si>
    <t>PA</t>
  </si>
  <si>
    <t>2.3.3</t>
  </si>
  <si>
    <t>Excavacion de material Inservible</t>
  </si>
  <si>
    <t>M3N</t>
  </si>
  <si>
    <t>M3C</t>
  </si>
  <si>
    <t>b) A Mano</t>
  </si>
  <si>
    <t>Relleno:</t>
  </si>
  <si>
    <t>c) Bajo Aceras</t>
  </si>
  <si>
    <t>Acarreo Condicional (bote) de: 5km</t>
  </si>
  <si>
    <t>d) Material Inservible</t>
  </si>
  <si>
    <t>M3E-HM</t>
  </si>
  <si>
    <t>Excavacion para estructuras de hasta 1.50M de profundidad</t>
  </si>
  <si>
    <t>2.3.6</t>
  </si>
  <si>
    <t>2.4.1</t>
  </si>
  <si>
    <t>2.5.1</t>
  </si>
  <si>
    <t>I</t>
  </si>
  <si>
    <t>UBICACIÓN: LA JAGUA</t>
  </si>
  <si>
    <t>1.4.1</t>
  </si>
  <si>
    <t xml:space="preserve">Campamento
</t>
  </si>
  <si>
    <t xml:space="preserve">TRABAJOS GENERALES </t>
  </si>
  <si>
    <t>II</t>
  </si>
  <si>
    <t>V</t>
  </si>
  <si>
    <t xml:space="preserve">ESTRUCTURAS Y PUENTES </t>
  </si>
  <si>
    <t>5.2.4</t>
  </si>
  <si>
    <t>5.2.8</t>
  </si>
  <si>
    <t>Hormigon Estructural</t>
  </si>
  <si>
    <t>Para badenes tipo A</t>
  </si>
  <si>
    <t>VI</t>
  </si>
  <si>
    <t>DRENAJES</t>
  </si>
  <si>
    <t>6.3.(4)</t>
  </si>
  <si>
    <t xml:space="preserve">Imbornal Tipo II hasta 1.50m de profundidad (Incluye Excavacion) </t>
  </si>
  <si>
    <t>VII</t>
  </si>
  <si>
    <t>OBRAS COMPLEMENTARIAS</t>
  </si>
  <si>
    <t>LETRERO</t>
  </si>
  <si>
    <t>Supervision y Fizcalizacion</t>
  </si>
  <si>
    <t xml:space="preserve"> Bordillo y Cuneta de Hormigon Tipo C Vaciado en sitio</t>
  </si>
  <si>
    <t>7.3(5)</t>
  </si>
  <si>
    <t>7.3.(1)</t>
  </si>
  <si>
    <t>7.8(4)</t>
  </si>
  <si>
    <t xml:space="preserve">Aceras de Hormigon </t>
  </si>
  <si>
    <t>Limpieza Final Y Bote</t>
  </si>
  <si>
    <t>UBICACIÓN: LA CEIBA</t>
  </si>
  <si>
    <t>UBICACIÓN: La Franja</t>
  </si>
  <si>
    <t>UBICACIÓN: 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</si>
</sst>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 - &quot;\(0.00%\)"/>
  </numFmts>
  <fonts count="24" x14ac:knownFonts="1">
    <font>
      <sz val="11"/>
      <name val="Calibri"/>
      <scheme val="minor"/>
    </font>
    <font>
      <b/>
      <sz val="12"/>
      <color rgb="FF000000"/>
      <name val="Times New Roman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FF0000"/>
      <name val="Calibri"/>
    </font>
    <font>
      <sz val="12"/>
      <color rgb="FF000000"/>
      <name val="Calibri"/>
    </font>
    <font>
      <sz val="11"/>
      <name val="Calibri"/>
    </font>
    <font>
      <b/>
      <u/>
      <sz val="15"/>
      <color rgb="FF000000"/>
      <name val="Times New Roman"/>
    </font>
    <font>
      <b/>
      <u/>
      <sz val="12"/>
      <color rgb="FF000000"/>
      <name val="Calibri"/>
    </font>
    <font>
      <sz val="14"/>
      <name val="Times New Roman"/>
    </font>
    <font>
      <sz val="14"/>
      <name val="Calibri"/>
    </font>
    <font>
      <b/>
      <sz val="14"/>
      <name val="Calibri"/>
    </font>
    <font>
      <sz val="11"/>
      <name val="Calibri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12">
    <xf numFmtId="0" fontId="0" fillId="0" borderId="0" xfId="0"/>
    <xf numFmtId="43" fontId="1" fillId="0" borderId="1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39" fontId="5" fillId="0" borderId="7" xfId="0" applyNumberFormat="1" applyFont="1" applyBorder="1" applyAlignment="1">
      <alignment horizontal="center" vertical="center"/>
    </xf>
    <xf numFmtId="39" fontId="6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39" fontId="6" fillId="0" borderId="9" xfId="0" applyNumberFormat="1" applyFont="1" applyBorder="1"/>
    <xf numFmtId="4" fontId="12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 vertical="center"/>
    </xf>
    <xf numFmtId="43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horizontal="right" vertical="center"/>
    </xf>
    <xf numFmtId="4" fontId="10" fillId="0" borderId="9" xfId="0" applyNumberFormat="1" applyFont="1" applyBorder="1" applyAlignment="1">
      <alignment horizontal="right"/>
    </xf>
    <xf numFmtId="43" fontId="10" fillId="0" borderId="0" xfId="0" applyNumberFormat="1" applyFont="1" applyAlignment="1">
      <alignment horizontal="left" vertical="center"/>
    </xf>
    <xf numFmtId="43" fontId="5" fillId="0" borderId="0" xfId="0" applyNumberFormat="1" applyFont="1" applyAlignment="1">
      <alignment horizontal="right" vertical="center"/>
    </xf>
    <xf numFmtId="43" fontId="10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right" vertical="center"/>
    </xf>
    <xf numFmtId="4" fontId="14" fillId="0" borderId="11" xfId="0" applyNumberFormat="1" applyFont="1" applyBorder="1" applyAlignment="1">
      <alignment horizontal="center" vertical="center"/>
    </xf>
    <xf numFmtId="0" fontId="15" fillId="0" borderId="12" xfId="0" applyFont="1" applyBorder="1"/>
    <xf numFmtId="0" fontId="11" fillId="0" borderId="12" xfId="0" applyFont="1" applyBorder="1"/>
    <xf numFmtId="43" fontId="7" fillId="0" borderId="13" xfId="0" applyNumberFormat="1" applyFont="1" applyBorder="1" applyAlignment="1">
      <alignment horizontal="right" vertical="center"/>
    </xf>
    <xf numFmtId="4" fontId="16" fillId="0" borderId="14" xfId="0" applyNumberFormat="1" applyFont="1" applyBorder="1"/>
    <xf numFmtId="4" fontId="8" fillId="0" borderId="8" xfId="0" applyNumberFormat="1" applyFont="1" applyBorder="1" applyAlignment="1">
      <alignment horizontal="right" vertical="center"/>
    </xf>
    <xf numFmtId="43" fontId="7" fillId="0" borderId="0" xfId="0" applyNumberFormat="1" applyFont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/>
    </xf>
    <xf numFmtId="4" fontId="19" fillId="0" borderId="7" xfId="0" applyNumberFormat="1" applyFont="1" applyBorder="1" applyAlignment="1">
      <alignment horizontal="right" vertical="center"/>
    </xf>
    <xf numFmtId="43" fontId="0" fillId="0" borderId="0" xfId="1" applyFont="1"/>
    <xf numFmtId="4" fontId="19" fillId="0" borderId="7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1" fillId="0" borderId="23" xfId="0" applyFont="1" applyBorder="1"/>
    <xf numFmtId="165" fontId="22" fillId="0" borderId="0" xfId="0" applyNumberFormat="1" applyFont="1" applyAlignment="1">
      <alignment horizontal="center" vertical="center"/>
    </xf>
    <xf numFmtId="43" fontId="22" fillId="0" borderId="0" xfId="0" applyNumberFormat="1" applyFont="1" applyAlignment="1">
      <alignment horizontal="left" vertical="center"/>
    </xf>
    <xf numFmtId="39" fontId="21" fillId="0" borderId="19" xfId="0" applyNumberFormat="1" applyFont="1" applyBorder="1" applyAlignment="1">
      <alignment vertical="top"/>
    </xf>
    <xf numFmtId="4" fontId="19" fillId="0" borderId="16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/>
    </xf>
    <xf numFmtId="0" fontId="22" fillId="0" borderId="16" xfId="0" applyFont="1" applyBorder="1" applyAlignment="1">
      <alignment horizontal="left" vertical="center"/>
    </xf>
    <xf numFmtId="4" fontId="19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4" fontId="8" fillId="0" borderId="15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right" vertical="center"/>
    </xf>
    <xf numFmtId="164" fontId="21" fillId="0" borderId="15" xfId="0" applyNumberFormat="1" applyFont="1" applyBorder="1" applyAlignment="1">
      <alignment horizontal="center" vertical="center"/>
    </xf>
    <xf numFmtId="4" fontId="21" fillId="0" borderId="15" xfId="0" applyNumberFormat="1" applyFont="1" applyBorder="1" applyAlignment="1">
      <alignment horizontal="left" vertical="center" wrapText="1"/>
    </xf>
    <xf numFmtId="39" fontId="5" fillId="0" borderId="1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right" vertical="center"/>
    </xf>
    <xf numFmtId="4" fontId="8" fillId="0" borderId="25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3" fontId="0" fillId="0" borderId="0" xfId="1" applyFont="1" applyBorder="1"/>
    <xf numFmtId="4" fontId="19" fillId="0" borderId="0" xfId="0" applyNumberFormat="1" applyFont="1" applyAlignment="1">
      <alignment horizontal="center" vertical="center"/>
    </xf>
    <xf numFmtId="4" fontId="18" fillId="0" borderId="26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vertical="center" wrapText="1"/>
    </xf>
    <xf numFmtId="43" fontId="8" fillId="0" borderId="26" xfId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right" vertical="center"/>
    </xf>
    <xf numFmtId="4" fontId="19" fillId="0" borderId="16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left" vertical="center" wrapText="1"/>
    </xf>
    <xf numFmtId="43" fontId="0" fillId="0" borderId="15" xfId="1" applyFont="1" applyBorder="1"/>
    <xf numFmtId="0" fontId="8" fillId="0" borderId="16" xfId="0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4" fontId="18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39" fontId="6" fillId="0" borderId="7" xfId="0" applyNumberFormat="1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top" wrapText="1"/>
    </xf>
    <xf numFmtId="4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4" fontId="8" fillId="0" borderId="18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39" fontId="5" fillId="0" borderId="25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right" vertical="center"/>
    </xf>
    <xf numFmtId="4" fontId="8" fillId="0" borderId="29" xfId="0" applyNumberFormat="1" applyFont="1" applyBorder="1" applyAlignment="1">
      <alignment horizontal="right" vertical="center"/>
    </xf>
    <xf numFmtId="39" fontId="5" fillId="0" borderId="16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right" vertical="top"/>
    </xf>
    <xf numFmtId="0" fontId="23" fillId="0" borderId="21" xfId="0" applyFont="1" applyBorder="1" applyAlignment="1">
      <alignment horizontal="right" vertical="top"/>
    </xf>
    <xf numFmtId="0" fontId="23" fillId="0" borderId="22" xfId="0" applyFont="1" applyBorder="1" applyAlignment="1">
      <alignment horizontal="right" vertical="top"/>
    </xf>
    <xf numFmtId="43" fontId="18" fillId="0" borderId="15" xfId="0" applyNumberFormat="1" applyFont="1" applyBorder="1" applyAlignment="1">
      <alignment horizontal="right" vertical="center"/>
    </xf>
    <xf numFmtId="43" fontId="7" fillId="0" borderId="15" xfId="0" applyNumberFormat="1" applyFont="1" applyBorder="1" applyAlignment="1">
      <alignment horizontal="right" vertical="center"/>
    </xf>
    <xf numFmtId="39" fontId="5" fillId="0" borderId="15" xfId="0" applyNumberFormat="1" applyFont="1" applyBorder="1" applyAlignment="1">
      <alignment horizontal="right" vertical="center"/>
    </xf>
    <xf numFmtId="2" fontId="18" fillId="0" borderId="15" xfId="0" applyNumberFormat="1" applyFont="1" applyBorder="1" applyAlignment="1">
      <alignment horizontal="right" vertical="center"/>
    </xf>
    <xf numFmtId="43" fontId="7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opLeftCell="A29" zoomScale="96" zoomScaleNormal="96" workbookViewId="0">
      <selection activeCell="A4" sqref="A4:G48"/>
    </sheetView>
  </sheetViews>
  <sheetFormatPr baseColWidth="10" defaultColWidth="14.42578125" defaultRowHeight="15" customHeight="1" x14ac:dyDescent="0.25"/>
  <cols>
    <col min="1" max="1" width="6.42578125" customWidth="1"/>
    <col min="2" max="2" width="57" customWidth="1"/>
    <col min="3" max="3" width="11.140625" bestFit="1" customWidth="1"/>
    <col min="4" max="4" width="11.7109375" customWidth="1"/>
    <col min="5" max="5" width="11.42578125" customWidth="1"/>
    <col min="6" max="6" width="10.28515625" customWidth="1"/>
    <col min="7" max="7" width="16.7109375" customWidth="1"/>
    <col min="8" max="11" width="8.7109375" customWidth="1"/>
  </cols>
  <sheetData>
    <row r="1" spans="1:7" ht="14.25" customHeight="1" thickBot="1" x14ac:dyDescent="0.3"/>
    <row r="2" spans="1:7" ht="14.25" customHeight="1" x14ac:dyDescent="0.25">
      <c r="A2" s="1"/>
      <c r="B2" s="99" t="s">
        <v>27</v>
      </c>
      <c r="C2" s="99"/>
      <c r="D2" s="99"/>
      <c r="E2" s="99"/>
      <c r="F2" s="99"/>
      <c r="G2" s="100"/>
    </row>
    <row r="3" spans="1:7" ht="14.25" customHeight="1" thickBot="1" x14ac:dyDescent="0.3">
      <c r="A3" s="2"/>
      <c r="B3" s="101" t="s">
        <v>0</v>
      </c>
      <c r="C3" s="101"/>
      <c r="D3" s="101"/>
      <c r="E3" s="101"/>
      <c r="F3" s="101"/>
      <c r="G3" s="102"/>
    </row>
    <row r="4" spans="1:7" ht="14.2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ht="18" customHeight="1" x14ac:dyDescent="0.25">
      <c r="A5" s="4"/>
      <c r="B5" s="83" t="s">
        <v>8</v>
      </c>
      <c r="C5" s="3"/>
      <c r="D5" s="3"/>
      <c r="E5" s="3"/>
      <c r="F5" s="3"/>
      <c r="G5" s="3"/>
    </row>
    <row r="6" spans="1:7" ht="14.25" customHeight="1" x14ac:dyDescent="0.25">
      <c r="A6" s="35" t="s">
        <v>46</v>
      </c>
      <c r="B6" s="36" t="s">
        <v>47</v>
      </c>
      <c r="C6" s="3"/>
      <c r="D6" s="3"/>
      <c r="E6" s="3"/>
      <c r="F6" s="3"/>
      <c r="G6" s="96"/>
    </row>
    <row r="7" spans="1:7" ht="14.25" customHeight="1" x14ac:dyDescent="0.25">
      <c r="A7" s="5">
        <v>1</v>
      </c>
      <c r="B7" s="30" t="s">
        <v>50</v>
      </c>
      <c r="C7" s="6"/>
      <c r="D7" s="7"/>
      <c r="E7" s="6"/>
      <c r="F7" s="28"/>
      <c r="G7" s="110"/>
    </row>
    <row r="8" spans="1:7" ht="14.25" customHeight="1" x14ac:dyDescent="0.25">
      <c r="A8" s="8">
        <v>1.01</v>
      </c>
      <c r="B8" s="9" t="s">
        <v>29</v>
      </c>
      <c r="C8" s="6">
        <v>0.99</v>
      </c>
      <c r="D8" s="7" t="s">
        <v>28</v>
      </c>
      <c r="E8" s="6"/>
      <c r="F8" s="28"/>
      <c r="G8" s="110"/>
    </row>
    <row r="9" spans="1:7" ht="14.25" customHeight="1" x14ac:dyDescent="0.25">
      <c r="A9" s="81">
        <v>1.02</v>
      </c>
      <c r="B9" s="82" t="s">
        <v>30</v>
      </c>
      <c r="C9" s="44">
        <v>1</v>
      </c>
      <c r="D9" s="74" t="s">
        <v>31</v>
      </c>
      <c r="E9" s="44"/>
      <c r="F9" s="60"/>
      <c r="G9" s="110"/>
    </row>
    <row r="10" spans="1:7" ht="14.25" customHeight="1" x14ac:dyDescent="0.25">
      <c r="A10" s="52" t="s">
        <v>48</v>
      </c>
      <c r="B10" s="84" t="s">
        <v>49</v>
      </c>
      <c r="C10" s="54">
        <v>1</v>
      </c>
      <c r="D10" s="80" t="s">
        <v>31</v>
      </c>
      <c r="E10" s="54"/>
      <c r="F10" s="61"/>
      <c r="G10" s="110"/>
    </row>
    <row r="11" spans="1:7" ht="14.25" customHeight="1" x14ac:dyDescent="0.25">
      <c r="A11" s="46"/>
      <c r="B11" s="47"/>
      <c r="C11" s="48"/>
      <c r="D11" s="49"/>
      <c r="E11" s="48"/>
      <c r="F11" s="48"/>
      <c r="G11" s="29"/>
    </row>
    <row r="12" spans="1:7" ht="14.25" customHeight="1" x14ac:dyDescent="0.25">
      <c r="A12" s="78" t="s">
        <v>51</v>
      </c>
      <c r="B12" s="79" t="s">
        <v>10</v>
      </c>
      <c r="C12" s="54"/>
      <c r="D12" s="80"/>
      <c r="E12" s="54"/>
      <c r="F12" s="61"/>
      <c r="G12" s="110"/>
    </row>
    <row r="13" spans="1:7" ht="14.25" customHeight="1" x14ac:dyDescent="0.25">
      <c r="A13" s="76" t="s">
        <v>32</v>
      </c>
      <c r="B13" s="77" t="s">
        <v>33</v>
      </c>
      <c r="E13" s="56"/>
      <c r="F13" s="75"/>
      <c r="G13" s="110"/>
    </row>
    <row r="14" spans="1:7" ht="14.25" customHeight="1" x14ac:dyDescent="0.25">
      <c r="A14" s="8"/>
      <c r="B14" s="10" t="s">
        <v>36</v>
      </c>
      <c r="C14" s="6">
        <v>246.25</v>
      </c>
      <c r="D14" s="7" t="s">
        <v>34</v>
      </c>
      <c r="E14" s="6"/>
      <c r="F14" s="28"/>
      <c r="G14" s="110"/>
    </row>
    <row r="15" spans="1:7" ht="14.25" customHeight="1" x14ac:dyDescent="0.25">
      <c r="A15" s="34" t="s">
        <v>43</v>
      </c>
      <c r="B15" s="31" t="s">
        <v>37</v>
      </c>
      <c r="C15" s="6"/>
      <c r="D15" s="7"/>
      <c r="E15" s="6"/>
      <c r="F15" s="28"/>
      <c r="G15" s="110"/>
    </row>
    <row r="16" spans="1:7" ht="14.25" customHeight="1" x14ac:dyDescent="0.25">
      <c r="A16" s="34"/>
      <c r="B16" s="31" t="s">
        <v>38</v>
      </c>
      <c r="C16" s="6">
        <v>440.79</v>
      </c>
      <c r="D16" s="7" t="s">
        <v>35</v>
      </c>
      <c r="E16" s="6"/>
      <c r="F16" s="28"/>
      <c r="G16" s="110"/>
    </row>
    <row r="17" spans="1:7" ht="14.25" customHeight="1" x14ac:dyDescent="0.25">
      <c r="A17" s="34" t="s">
        <v>44</v>
      </c>
      <c r="B17" s="31" t="s">
        <v>39</v>
      </c>
      <c r="C17" s="6"/>
      <c r="D17" s="7"/>
      <c r="E17" s="6"/>
      <c r="F17" s="28"/>
      <c r="G17" s="110"/>
    </row>
    <row r="18" spans="1:7" ht="14.25" customHeight="1" x14ac:dyDescent="0.25">
      <c r="A18" s="43"/>
      <c r="B18" s="62" t="s">
        <v>40</v>
      </c>
      <c r="C18" s="33">
        <v>19092.38</v>
      </c>
      <c r="D18" s="71" t="s">
        <v>41</v>
      </c>
      <c r="E18" s="44"/>
      <c r="F18" s="60"/>
      <c r="G18" s="110"/>
    </row>
    <row r="19" spans="1:7" ht="14.25" customHeight="1" x14ac:dyDescent="0.25">
      <c r="A19" s="52" t="s">
        <v>45</v>
      </c>
      <c r="B19" s="72" t="s">
        <v>42</v>
      </c>
      <c r="C19" s="73">
        <v>36.6</v>
      </c>
      <c r="D19" s="52" t="s">
        <v>34</v>
      </c>
      <c r="E19" s="54"/>
      <c r="F19" s="61"/>
      <c r="G19" s="110"/>
    </row>
    <row r="20" spans="1:7" ht="14.25" customHeight="1" x14ac:dyDescent="0.25">
      <c r="A20" s="46"/>
      <c r="B20" s="63"/>
      <c r="C20" s="64"/>
      <c r="D20" s="65"/>
      <c r="E20" s="48"/>
      <c r="F20" s="48"/>
      <c r="G20" s="50"/>
    </row>
    <row r="21" spans="1:7" ht="14.25" customHeight="1" x14ac:dyDescent="0.25">
      <c r="A21" s="66" t="s">
        <v>52</v>
      </c>
      <c r="B21" s="67" t="s">
        <v>53</v>
      </c>
      <c r="C21" s="68"/>
      <c r="D21" s="69"/>
      <c r="E21" s="70"/>
      <c r="F21" s="95"/>
      <c r="G21" s="109"/>
    </row>
    <row r="22" spans="1:7" ht="14.25" customHeight="1" x14ac:dyDescent="0.25">
      <c r="A22" s="34" t="s">
        <v>54</v>
      </c>
      <c r="B22" s="37" t="s">
        <v>56</v>
      </c>
      <c r="C22" s="6"/>
      <c r="D22" s="7"/>
      <c r="E22" s="6"/>
      <c r="F22" s="28"/>
      <c r="G22" s="109"/>
    </row>
    <row r="23" spans="1:7" ht="14.25" customHeight="1" x14ac:dyDescent="0.25">
      <c r="A23" s="43"/>
      <c r="B23" s="51" t="s">
        <v>57</v>
      </c>
      <c r="C23" s="44">
        <v>12.6</v>
      </c>
      <c r="D23" s="45" t="s">
        <v>11</v>
      </c>
      <c r="E23" s="44"/>
      <c r="F23" s="60"/>
      <c r="G23" s="109"/>
    </row>
    <row r="24" spans="1:7" ht="14.25" customHeight="1" x14ac:dyDescent="0.25">
      <c r="A24" s="52" t="s">
        <v>55</v>
      </c>
      <c r="B24" s="53" t="s">
        <v>12</v>
      </c>
      <c r="C24" s="54">
        <v>24</v>
      </c>
      <c r="D24" s="55" t="s">
        <v>11</v>
      </c>
      <c r="E24" s="54"/>
      <c r="F24" s="61"/>
      <c r="G24" s="109"/>
    </row>
    <row r="25" spans="1:7" ht="14.25" customHeight="1" x14ac:dyDescent="0.25">
      <c r="A25" s="46"/>
      <c r="B25" s="47"/>
      <c r="C25" s="48"/>
      <c r="D25" s="49"/>
      <c r="E25" s="48"/>
      <c r="F25" s="48"/>
      <c r="G25" s="50"/>
    </row>
    <row r="26" spans="1:7" ht="14.25" customHeight="1" x14ac:dyDescent="0.25">
      <c r="A26" s="57" t="s">
        <v>58</v>
      </c>
      <c r="B26" s="58" t="s">
        <v>59</v>
      </c>
      <c r="C26" s="59"/>
      <c r="D26" s="59"/>
      <c r="E26" s="59"/>
      <c r="F26" s="93"/>
      <c r="G26" s="108"/>
    </row>
    <row r="27" spans="1:7" ht="14.25" customHeight="1" x14ac:dyDescent="0.25">
      <c r="A27" s="85"/>
      <c r="B27" s="86"/>
      <c r="C27" s="87"/>
      <c r="D27" s="88"/>
      <c r="E27" s="87"/>
      <c r="F27" s="94"/>
      <c r="G27" s="108"/>
    </row>
    <row r="28" spans="1:7" ht="31.5" x14ac:dyDescent="0.25">
      <c r="A28" s="52" t="s">
        <v>60</v>
      </c>
      <c r="B28" s="72" t="s">
        <v>61</v>
      </c>
      <c r="C28" s="54">
        <v>4</v>
      </c>
      <c r="D28" s="55" t="s">
        <v>26</v>
      </c>
      <c r="E28" s="54"/>
      <c r="F28" s="61"/>
      <c r="G28" s="108"/>
    </row>
    <row r="29" spans="1:7" ht="14.25" customHeight="1" x14ac:dyDescent="0.25">
      <c r="A29" s="46"/>
      <c r="B29" s="47"/>
      <c r="C29" s="48"/>
      <c r="D29" s="49"/>
      <c r="E29" s="48"/>
      <c r="F29" s="48"/>
      <c r="G29" s="50"/>
    </row>
    <row r="30" spans="1:7" ht="14.25" customHeight="1" x14ac:dyDescent="0.25">
      <c r="A30" s="78" t="s">
        <v>62</v>
      </c>
      <c r="B30" s="89" t="s">
        <v>63</v>
      </c>
      <c r="C30" s="54"/>
      <c r="D30" s="80"/>
      <c r="E30" s="54"/>
      <c r="F30" s="61"/>
      <c r="G30" s="106"/>
    </row>
    <row r="31" spans="1:7" ht="14.25" customHeight="1" x14ac:dyDescent="0.25">
      <c r="A31" s="92" t="s">
        <v>68</v>
      </c>
      <c r="B31" s="90" t="s">
        <v>66</v>
      </c>
      <c r="C31" s="56">
        <v>985</v>
      </c>
      <c r="D31" s="91" t="s">
        <v>9</v>
      </c>
      <c r="E31" s="56"/>
      <c r="F31" s="75"/>
      <c r="G31" s="107"/>
    </row>
    <row r="32" spans="1:7" ht="14.25" customHeight="1" x14ac:dyDescent="0.25">
      <c r="A32" s="34" t="s">
        <v>67</v>
      </c>
      <c r="B32" s="31" t="s">
        <v>70</v>
      </c>
      <c r="C32" s="6">
        <v>985</v>
      </c>
      <c r="D32" s="38" t="s">
        <v>13</v>
      </c>
      <c r="E32" s="6"/>
      <c r="F32" s="28"/>
      <c r="G32" s="107"/>
    </row>
    <row r="33" spans="1:7" ht="14.25" customHeight="1" x14ac:dyDescent="0.25">
      <c r="A33" s="34" t="s">
        <v>69</v>
      </c>
      <c r="B33" s="98" t="s">
        <v>71</v>
      </c>
      <c r="C33" s="32">
        <v>1</v>
      </c>
      <c r="D33" s="32" t="s">
        <v>14</v>
      </c>
      <c r="E33" s="32"/>
      <c r="F33" s="28"/>
      <c r="G33" s="107"/>
    </row>
    <row r="34" spans="1:7" ht="22.5" customHeight="1" thickBot="1" x14ac:dyDescent="0.3">
      <c r="A34" s="39"/>
      <c r="B34" s="103" t="s">
        <v>15</v>
      </c>
      <c r="C34" s="104"/>
      <c r="D34" s="104"/>
      <c r="E34" s="104"/>
      <c r="F34" s="105"/>
      <c r="G34" s="42">
        <f>SUM(G7,G12,G21,G26,G30)</f>
        <v>0</v>
      </c>
    </row>
    <row r="35" spans="1:7" ht="14.25" customHeight="1" x14ac:dyDescent="0.3">
      <c r="B35" s="11"/>
      <c r="C35" s="11"/>
      <c r="D35" s="11"/>
      <c r="E35" s="11"/>
      <c r="F35" s="11"/>
      <c r="G35" s="12"/>
    </row>
    <row r="36" spans="1:7" ht="14.25" customHeight="1" x14ac:dyDescent="0.25">
      <c r="A36" s="13"/>
      <c r="B36" s="14"/>
      <c r="C36" s="15">
        <v>0.1</v>
      </c>
      <c r="D36" s="16" t="s">
        <v>16</v>
      </c>
      <c r="E36" s="16"/>
      <c r="F36" s="17"/>
      <c r="G36" s="18">
        <f>G34*C36</f>
        <v>0</v>
      </c>
    </row>
    <row r="37" spans="1:7" ht="14.25" customHeight="1" x14ac:dyDescent="0.25">
      <c r="A37" s="13"/>
      <c r="B37" s="14"/>
      <c r="C37" s="15">
        <v>0.18</v>
      </c>
      <c r="D37" s="19" t="s">
        <v>21</v>
      </c>
      <c r="E37" s="17"/>
      <c r="F37" s="17"/>
      <c r="G37" s="18">
        <f>G36*C37</f>
        <v>0</v>
      </c>
    </row>
    <row r="38" spans="1:7" ht="14.25" customHeight="1" x14ac:dyDescent="0.25">
      <c r="A38" s="13"/>
      <c r="B38" s="14"/>
      <c r="C38" s="15">
        <v>0.03</v>
      </c>
      <c r="D38" s="19" t="s">
        <v>18</v>
      </c>
      <c r="E38" s="17"/>
      <c r="F38" s="17"/>
      <c r="G38" s="18">
        <f>G34*C38</f>
        <v>0</v>
      </c>
    </row>
    <row r="39" spans="1:7" ht="14.25" customHeight="1" x14ac:dyDescent="0.25">
      <c r="A39" s="13"/>
      <c r="B39" s="14"/>
      <c r="C39" s="15">
        <v>4.4999999999999998E-2</v>
      </c>
      <c r="D39" s="19" t="s">
        <v>17</v>
      </c>
      <c r="E39" s="17"/>
      <c r="F39" s="20"/>
      <c r="G39" s="18">
        <f>G34*C39</f>
        <v>0</v>
      </c>
    </row>
    <row r="40" spans="1:7" ht="14.25" customHeight="1" x14ac:dyDescent="0.25">
      <c r="A40" s="13"/>
      <c r="B40" s="14"/>
      <c r="C40" s="15">
        <v>0.01</v>
      </c>
      <c r="D40" s="19" t="s">
        <v>20</v>
      </c>
      <c r="E40" s="17"/>
      <c r="F40" s="17"/>
      <c r="G40" s="18">
        <f>G34*C40</f>
        <v>0</v>
      </c>
    </row>
    <row r="41" spans="1:7" ht="14.25" customHeight="1" x14ac:dyDescent="0.25">
      <c r="A41" s="13"/>
      <c r="B41" s="14"/>
      <c r="C41" s="40" t="s">
        <v>31</v>
      </c>
      <c r="D41" s="19" t="s">
        <v>19</v>
      </c>
      <c r="E41" s="17"/>
      <c r="F41" s="17"/>
      <c r="G41" s="18"/>
    </row>
    <row r="42" spans="1:7" ht="14.25" customHeight="1" x14ac:dyDescent="0.25">
      <c r="A42" s="13"/>
      <c r="B42" s="14"/>
      <c r="C42" s="40" t="s">
        <v>31</v>
      </c>
      <c r="D42" s="41" t="s">
        <v>64</v>
      </c>
      <c r="E42" s="17"/>
      <c r="F42" s="17"/>
      <c r="G42" s="18"/>
    </row>
    <row r="43" spans="1:7" ht="14.25" customHeight="1" x14ac:dyDescent="0.25">
      <c r="A43" s="13"/>
      <c r="B43" s="14"/>
      <c r="C43" s="15">
        <v>0.05</v>
      </c>
      <c r="D43" s="41" t="s">
        <v>65</v>
      </c>
      <c r="E43" s="17"/>
      <c r="F43" s="17"/>
      <c r="G43" s="18">
        <f>G34*C43</f>
        <v>0</v>
      </c>
    </row>
    <row r="44" spans="1:7" ht="14.25" customHeight="1" x14ac:dyDescent="0.25">
      <c r="A44" s="13"/>
      <c r="B44" s="14"/>
      <c r="C44" s="15">
        <v>1E-3</v>
      </c>
      <c r="D44" s="19" t="s">
        <v>23</v>
      </c>
      <c r="E44" s="16"/>
      <c r="F44" s="16"/>
      <c r="G44" s="18">
        <f>G34*C44</f>
        <v>0</v>
      </c>
    </row>
    <row r="45" spans="1:7" ht="14.25" customHeight="1" x14ac:dyDescent="0.25">
      <c r="A45" s="13"/>
      <c r="B45" s="14"/>
      <c r="C45" s="15">
        <v>0.05</v>
      </c>
      <c r="D45" s="19" t="s">
        <v>22</v>
      </c>
      <c r="E45" s="17"/>
      <c r="F45" s="17"/>
      <c r="G45" s="18">
        <f>G34*C45</f>
        <v>0</v>
      </c>
    </row>
    <row r="46" spans="1:7" ht="14.25" customHeight="1" x14ac:dyDescent="0.25">
      <c r="A46" s="13"/>
      <c r="B46" s="14"/>
      <c r="C46" s="21"/>
      <c r="D46" s="16"/>
      <c r="E46" s="16"/>
      <c r="F46" s="16"/>
      <c r="G46" s="18"/>
    </row>
    <row r="47" spans="1:7" ht="14.25" customHeight="1" thickBot="1" x14ac:dyDescent="0.3">
      <c r="A47" s="13"/>
      <c r="B47" s="14"/>
      <c r="F47" s="22" t="s">
        <v>24</v>
      </c>
      <c r="G47" s="97">
        <f>SUM(G36:G45)</f>
        <v>0</v>
      </c>
    </row>
    <row r="48" spans="1:7" ht="14.25" customHeight="1" thickBot="1" x14ac:dyDescent="0.35">
      <c r="A48" s="23"/>
      <c r="B48" s="24"/>
      <c r="C48" s="25"/>
      <c r="D48" s="25"/>
      <c r="E48" s="25"/>
      <c r="F48" s="26" t="s">
        <v>25</v>
      </c>
      <c r="G48" s="27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mergeCells count="8">
    <mergeCell ref="B2:G2"/>
    <mergeCell ref="B3:G3"/>
    <mergeCell ref="B34:F34"/>
    <mergeCell ref="G30:G33"/>
    <mergeCell ref="G26:G28"/>
    <mergeCell ref="G21:G24"/>
    <mergeCell ref="G12:G19"/>
    <mergeCell ref="G7:G10"/>
  </mergeCells>
  <pageMargins left="0.70866141732283472" right="0.70866141732283472" top="0.74803149606299213" bottom="0.74803149606299213" header="0" footer="0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0B26-D18F-4AC0-94AD-00EA705089A6}">
  <sheetPr>
    <pageSetUpPr fitToPage="1"/>
  </sheetPr>
  <dimension ref="A1:G45"/>
  <sheetViews>
    <sheetView topLeftCell="A2" zoomScale="43" zoomScaleNormal="62" zoomScaleSheetLayoutView="71" workbookViewId="0">
      <selection activeCell="U21" sqref="U21"/>
    </sheetView>
  </sheetViews>
  <sheetFormatPr baseColWidth="10" defaultRowHeight="15" x14ac:dyDescent="0.25"/>
  <cols>
    <col min="1" max="1" width="8.42578125" bestFit="1" customWidth="1"/>
    <col min="2" max="2" width="62.5703125" bestFit="1" customWidth="1"/>
    <col min="3" max="3" width="15.28515625" bestFit="1" customWidth="1"/>
    <col min="4" max="4" width="11.7109375" customWidth="1"/>
    <col min="6" max="6" width="10.28515625" customWidth="1"/>
    <col min="7" max="7" width="16.7109375" customWidth="1"/>
  </cols>
  <sheetData>
    <row r="1" spans="1:7" ht="15.75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</row>
    <row r="2" spans="1:7" ht="37.5" x14ac:dyDescent="0.25">
      <c r="A2" s="4"/>
      <c r="B2" s="83" t="s">
        <v>8</v>
      </c>
      <c r="C2" s="3"/>
      <c r="D2" s="3"/>
      <c r="E2" s="3"/>
      <c r="F2" s="3"/>
      <c r="G2" s="3"/>
    </row>
    <row r="3" spans="1:7" ht="15.75" x14ac:dyDescent="0.25">
      <c r="A3" s="35" t="s">
        <v>46</v>
      </c>
      <c r="B3" s="36" t="s">
        <v>72</v>
      </c>
      <c r="C3" s="3"/>
      <c r="D3" s="3"/>
      <c r="E3" s="3"/>
      <c r="F3" s="3"/>
      <c r="G3" s="96"/>
    </row>
    <row r="4" spans="1:7" ht="15.75" x14ac:dyDescent="0.25">
      <c r="A4" s="5">
        <v>1</v>
      </c>
      <c r="B4" s="30" t="s">
        <v>50</v>
      </c>
      <c r="C4" s="6"/>
      <c r="D4" s="7"/>
      <c r="E4" s="6"/>
      <c r="F4" s="28"/>
      <c r="G4" s="110"/>
    </row>
    <row r="5" spans="1:7" ht="15.75" x14ac:dyDescent="0.25">
      <c r="A5" s="8">
        <v>1.01</v>
      </c>
      <c r="B5" s="9" t="s">
        <v>29</v>
      </c>
      <c r="C5" s="6">
        <v>2.0099999999999998</v>
      </c>
      <c r="D5" s="7" t="s">
        <v>28</v>
      </c>
      <c r="E5" s="6"/>
      <c r="F5" s="28"/>
      <c r="G5" s="110"/>
    </row>
    <row r="6" spans="1:7" ht="15.75" x14ac:dyDescent="0.25">
      <c r="A6" s="81">
        <v>1.02</v>
      </c>
      <c r="B6" s="82" t="s">
        <v>30</v>
      </c>
      <c r="C6" s="44">
        <v>1</v>
      </c>
      <c r="D6" s="74" t="s">
        <v>31</v>
      </c>
      <c r="E6" s="44"/>
      <c r="F6" s="60"/>
      <c r="G6" s="110"/>
    </row>
    <row r="7" spans="1:7" ht="31.5" x14ac:dyDescent="0.25">
      <c r="A7" s="52" t="s">
        <v>48</v>
      </c>
      <c r="B7" s="84" t="s">
        <v>49</v>
      </c>
      <c r="C7" s="54">
        <v>1</v>
      </c>
      <c r="D7" s="80" t="s">
        <v>31</v>
      </c>
      <c r="E7" s="54"/>
      <c r="F7" s="61"/>
      <c r="G7" s="110"/>
    </row>
    <row r="8" spans="1:7" ht="15.75" x14ac:dyDescent="0.25">
      <c r="A8" s="46"/>
      <c r="B8" s="47"/>
      <c r="C8" s="48"/>
      <c r="D8" s="49"/>
      <c r="E8" s="48"/>
      <c r="F8" s="48"/>
      <c r="G8" s="29"/>
    </row>
    <row r="9" spans="1:7" ht="15.75" x14ac:dyDescent="0.25">
      <c r="A9" s="78" t="s">
        <v>51</v>
      </c>
      <c r="B9" s="79" t="s">
        <v>10</v>
      </c>
      <c r="C9" s="54"/>
      <c r="D9" s="80"/>
      <c r="E9" s="54"/>
      <c r="F9" s="61"/>
      <c r="G9" s="110"/>
    </row>
    <row r="10" spans="1:7" ht="15.75" x14ac:dyDescent="0.25">
      <c r="A10" s="76" t="s">
        <v>32</v>
      </c>
      <c r="B10" s="77" t="s">
        <v>33</v>
      </c>
      <c r="E10" s="56"/>
      <c r="F10" s="75"/>
      <c r="G10" s="110"/>
    </row>
    <row r="11" spans="1:7" ht="15.75" x14ac:dyDescent="0.25">
      <c r="A11" s="8"/>
      <c r="B11" s="10" t="s">
        <v>36</v>
      </c>
      <c r="C11" s="6">
        <v>502.5</v>
      </c>
      <c r="D11" s="7" t="s">
        <v>34</v>
      </c>
      <c r="E11" s="6"/>
      <c r="F11" s="28"/>
      <c r="G11" s="110"/>
    </row>
    <row r="12" spans="1:7" ht="15.75" x14ac:dyDescent="0.25">
      <c r="A12" s="34" t="s">
        <v>43</v>
      </c>
      <c r="B12" s="31" t="s">
        <v>37</v>
      </c>
      <c r="C12" s="6"/>
      <c r="D12" s="7"/>
      <c r="E12" s="6"/>
      <c r="F12" s="28"/>
      <c r="G12" s="110"/>
    </row>
    <row r="13" spans="1:7" ht="15.75" x14ac:dyDescent="0.25">
      <c r="A13" s="34"/>
      <c r="B13" s="31" t="s">
        <v>38</v>
      </c>
      <c r="C13" s="6">
        <v>899.48</v>
      </c>
      <c r="D13" s="7" t="s">
        <v>35</v>
      </c>
      <c r="E13" s="6"/>
      <c r="F13" s="28"/>
      <c r="G13" s="110"/>
    </row>
    <row r="14" spans="1:7" ht="15.75" x14ac:dyDescent="0.25">
      <c r="A14" s="34" t="s">
        <v>44</v>
      </c>
      <c r="B14" s="31" t="s">
        <v>39</v>
      </c>
      <c r="C14" s="6"/>
      <c r="D14" s="7"/>
      <c r="E14" s="6"/>
      <c r="F14" s="28"/>
      <c r="G14" s="110"/>
    </row>
    <row r="15" spans="1:7" ht="15.75" x14ac:dyDescent="0.25">
      <c r="A15" s="43"/>
      <c r="B15" s="62" t="s">
        <v>40</v>
      </c>
      <c r="C15" s="33">
        <v>38859.75</v>
      </c>
      <c r="D15" s="71" t="s">
        <v>41</v>
      </c>
      <c r="E15" s="44"/>
      <c r="F15" s="60"/>
      <c r="G15" s="110"/>
    </row>
    <row r="16" spans="1:7" ht="31.5" x14ac:dyDescent="0.25">
      <c r="A16" s="52" t="s">
        <v>45</v>
      </c>
      <c r="B16" s="72" t="s">
        <v>42</v>
      </c>
      <c r="C16" s="73">
        <v>73.2</v>
      </c>
      <c r="D16" s="52" t="s">
        <v>34</v>
      </c>
      <c r="E16" s="54"/>
      <c r="F16" s="61"/>
      <c r="G16" s="110"/>
    </row>
    <row r="17" spans="1:7" ht="15.75" x14ac:dyDescent="0.25">
      <c r="A17" s="46"/>
      <c r="B17" s="63"/>
      <c r="C17" s="64"/>
      <c r="D17" s="65"/>
      <c r="E17" s="48"/>
      <c r="F17" s="48"/>
      <c r="G17" s="50"/>
    </row>
    <row r="18" spans="1:7" ht="15.75" x14ac:dyDescent="0.25">
      <c r="A18" s="66" t="s">
        <v>52</v>
      </c>
      <c r="B18" s="67" t="s">
        <v>53</v>
      </c>
      <c r="C18" s="68"/>
      <c r="D18" s="69"/>
      <c r="E18" s="70"/>
      <c r="F18" s="95"/>
      <c r="G18" s="109"/>
    </row>
    <row r="19" spans="1:7" ht="15.75" x14ac:dyDescent="0.25">
      <c r="A19" s="34" t="s">
        <v>54</v>
      </c>
      <c r="B19" s="37" t="s">
        <v>56</v>
      </c>
      <c r="C19" s="6"/>
      <c r="D19" s="7"/>
      <c r="E19" s="6"/>
      <c r="F19" s="28"/>
      <c r="G19" s="109"/>
    </row>
    <row r="20" spans="1:7" ht="15.75" x14ac:dyDescent="0.25">
      <c r="A20" s="43"/>
      <c r="B20" s="51" t="s">
        <v>57</v>
      </c>
      <c r="C20" s="71">
        <v>25.2</v>
      </c>
      <c r="D20" s="45" t="s">
        <v>11</v>
      </c>
      <c r="E20" s="44"/>
      <c r="F20" s="60"/>
      <c r="G20" s="109"/>
    </row>
    <row r="21" spans="1:7" ht="47.25" x14ac:dyDescent="0.25">
      <c r="A21" s="52" t="s">
        <v>55</v>
      </c>
      <c r="B21" s="111" t="s">
        <v>12</v>
      </c>
      <c r="C21" s="54">
        <v>48</v>
      </c>
      <c r="D21" s="55" t="s">
        <v>11</v>
      </c>
      <c r="E21" s="54"/>
      <c r="F21" s="61"/>
      <c r="G21" s="109"/>
    </row>
    <row r="22" spans="1:7" ht="15.75" x14ac:dyDescent="0.25">
      <c r="A22" s="46"/>
      <c r="B22" s="47"/>
      <c r="C22" s="48"/>
      <c r="D22" s="49"/>
      <c r="E22" s="48"/>
      <c r="F22" s="48"/>
      <c r="G22" s="50"/>
    </row>
    <row r="23" spans="1:7" ht="15.75" x14ac:dyDescent="0.25">
      <c r="A23" s="57" t="s">
        <v>58</v>
      </c>
      <c r="B23" s="58" t="s">
        <v>59</v>
      </c>
      <c r="C23" s="59"/>
      <c r="D23" s="59"/>
      <c r="E23" s="59"/>
      <c r="F23" s="93"/>
      <c r="G23" s="108"/>
    </row>
    <row r="24" spans="1:7" ht="15.75" x14ac:dyDescent="0.25">
      <c r="A24" s="85"/>
      <c r="B24" s="86"/>
      <c r="C24" s="87"/>
      <c r="D24" s="88"/>
      <c r="E24" s="87"/>
      <c r="F24" s="94"/>
      <c r="G24" s="108"/>
    </row>
    <row r="25" spans="1:7" ht="31.5" x14ac:dyDescent="0.25">
      <c r="A25" s="52" t="s">
        <v>60</v>
      </c>
      <c r="B25" s="72" t="s">
        <v>61</v>
      </c>
      <c r="C25" s="54">
        <v>8</v>
      </c>
      <c r="D25" s="55" t="s">
        <v>26</v>
      </c>
      <c r="E25" s="54"/>
      <c r="F25" s="61"/>
      <c r="G25" s="108"/>
    </row>
    <row r="26" spans="1:7" ht="15.75" x14ac:dyDescent="0.25">
      <c r="A26" s="46"/>
      <c r="B26" s="47"/>
      <c r="C26" s="48"/>
      <c r="D26" s="49"/>
      <c r="E26" s="48"/>
      <c r="F26" s="48"/>
      <c r="G26" s="50"/>
    </row>
    <row r="27" spans="1:7" ht="15.75" x14ac:dyDescent="0.25">
      <c r="A27" s="78" t="s">
        <v>62</v>
      </c>
      <c r="B27" s="89" t="s">
        <v>63</v>
      </c>
      <c r="C27" s="54"/>
      <c r="D27" s="80"/>
      <c r="E27" s="54"/>
      <c r="F27" s="61"/>
      <c r="G27" s="106"/>
    </row>
    <row r="28" spans="1:7" ht="15.75" x14ac:dyDescent="0.25">
      <c r="A28" s="92" t="s">
        <v>68</v>
      </c>
      <c r="B28" s="90" t="s">
        <v>66</v>
      </c>
      <c r="C28" s="56">
        <v>2000.1</v>
      </c>
      <c r="D28" s="91" t="s">
        <v>9</v>
      </c>
      <c r="E28" s="56"/>
      <c r="F28" s="75"/>
      <c r="G28" s="107"/>
    </row>
    <row r="29" spans="1:7" ht="15.75" x14ac:dyDescent="0.25">
      <c r="A29" s="34" t="s">
        <v>67</v>
      </c>
      <c r="B29" s="31" t="s">
        <v>70</v>
      </c>
      <c r="C29" s="6">
        <v>2000.1</v>
      </c>
      <c r="D29" s="38" t="s">
        <v>13</v>
      </c>
      <c r="E29" s="6"/>
      <c r="F29" s="28"/>
      <c r="G29" s="107"/>
    </row>
    <row r="30" spans="1:7" ht="15.75" x14ac:dyDescent="0.25">
      <c r="A30" s="34" t="s">
        <v>69</v>
      </c>
      <c r="B30" s="98" t="s">
        <v>71</v>
      </c>
      <c r="C30" s="32">
        <v>1</v>
      </c>
      <c r="D30" s="32" t="s">
        <v>14</v>
      </c>
      <c r="E30" s="32"/>
      <c r="F30" s="28"/>
      <c r="G30" s="107"/>
    </row>
    <row r="31" spans="1:7" ht="16.5" thickBot="1" x14ac:dyDescent="0.3">
      <c r="A31" s="39"/>
      <c r="B31" s="103" t="s">
        <v>15</v>
      </c>
      <c r="C31" s="104"/>
      <c r="D31" s="104"/>
      <c r="E31" s="104"/>
      <c r="F31" s="105"/>
      <c r="G31" s="42">
        <f>SUM(G4,G9,G18,G23,G27)</f>
        <v>0</v>
      </c>
    </row>
    <row r="32" spans="1:7" ht="18.75" x14ac:dyDescent="0.3">
      <c r="B32" s="11"/>
      <c r="C32" s="11"/>
      <c r="D32" s="11"/>
      <c r="E32" s="11"/>
      <c r="F32" s="11"/>
      <c r="G32" s="12"/>
    </row>
    <row r="33" spans="1:7" ht="19.5" x14ac:dyDescent="0.25">
      <c r="A33" s="13"/>
      <c r="B33" s="14"/>
      <c r="C33" s="15">
        <v>0.1</v>
      </c>
      <c r="D33" s="16" t="s">
        <v>16</v>
      </c>
      <c r="E33" s="16"/>
      <c r="F33" s="17"/>
      <c r="G33" s="18">
        <f>G31*C33</f>
        <v>0</v>
      </c>
    </row>
    <row r="34" spans="1:7" ht="19.5" x14ac:dyDescent="0.25">
      <c r="A34" s="13"/>
      <c r="B34" s="14"/>
      <c r="C34" s="15">
        <v>0.18</v>
      </c>
      <c r="D34" s="19" t="s">
        <v>21</v>
      </c>
      <c r="E34" s="17"/>
      <c r="F34" s="17"/>
      <c r="G34" s="18">
        <f>G33*C34</f>
        <v>0</v>
      </c>
    </row>
    <row r="35" spans="1:7" ht="19.5" x14ac:dyDescent="0.25">
      <c r="A35" s="13"/>
      <c r="B35" s="14"/>
      <c r="C35" s="15">
        <v>0.03</v>
      </c>
      <c r="D35" s="19" t="s">
        <v>18</v>
      </c>
      <c r="E35" s="17"/>
      <c r="F35" s="17"/>
      <c r="G35" s="18">
        <f>G31*C35</f>
        <v>0</v>
      </c>
    </row>
    <row r="36" spans="1:7" ht="19.5" x14ac:dyDescent="0.25">
      <c r="A36" s="13"/>
      <c r="B36" s="14"/>
      <c r="C36" s="15">
        <v>4.4999999999999998E-2</v>
      </c>
      <c r="D36" s="19" t="s">
        <v>17</v>
      </c>
      <c r="E36" s="17"/>
      <c r="F36" s="20"/>
      <c r="G36" s="18">
        <f>G31*C36</f>
        <v>0</v>
      </c>
    </row>
    <row r="37" spans="1:7" ht="19.5" x14ac:dyDescent="0.25">
      <c r="A37" s="13"/>
      <c r="B37" s="14"/>
      <c r="C37" s="15">
        <v>0.01</v>
      </c>
      <c r="D37" s="19" t="s">
        <v>20</v>
      </c>
      <c r="E37" s="17"/>
      <c r="F37" s="17"/>
      <c r="G37" s="18">
        <f>G31*C37</f>
        <v>0</v>
      </c>
    </row>
    <row r="38" spans="1:7" ht="19.5" x14ac:dyDescent="0.25">
      <c r="A38" s="13"/>
      <c r="B38" s="14"/>
      <c r="C38" s="40" t="s">
        <v>31</v>
      </c>
      <c r="D38" s="19" t="s">
        <v>19</v>
      </c>
      <c r="E38" s="17"/>
      <c r="F38" s="17"/>
      <c r="G38" s="18"/>
    </row>
    <row r="39" spans="1:7" ht="19.5" x14ac:dyDescent="0.25">
      <c r="A39" s="13"/>
      <c r="B39" s="14"/>
      <c r="C39" s="40" t="s">
        <v>31</v>
      </c>
      <c r="D39" s="41" t="s">
        <v>64</v>
      </c>
      <c r="E39" s="17"/>
      <c r="F39" s="17"/>
      <c r="G39" s="18"/>
    </row>
    <row r="40" spans="1:7" ht="19.5" x14ac:dyDescent="0.25">
      <c r="A40" s="13"/>
      <c r="B40" s="14"/>
      <c r="C40" s="15">
        <v>0.05</v>
      </c>
      <c r="D40" s="41" t="s">
        <v>65</v>
      </c>
      <c r="E40" s="17"/>
      <c r="F40" s="17"/>
      <c r="G40" s="18">
        <f>G31*C40</f>
        <v>0</v>
      </c>
    </row>
    <row r="41" spans="1:7" ht="19.5" x14ac:dyDescent="0.25">
      <c r="A41" s="13"/>
      <c r="B41" s="14"/>
      <c r="C41" s="15">
        <v>1E-3</v>
      </c>
      <c r="D41" s="19" t="s">
        <v>23</v>
      </c>
      <c r="E41" s="16"/>
      <c r="F41" s="16"/>
      <c r="G41" s="18">
        <f>G31*C41</f>
        <v>0</v>
      </c>
    </row>
    <row r="42" spans="1:7" ht="19.5" x14ac:dyDescent="0.25">
      <c r="A42" s="13"/>
      <c r="B42" s="14"/>
      <c r="C42" s="15">
        <v>0.05</v>
      </c>
      <c r="D42" s="19" t="s">
        <v>22</v>
      </c>
      <c r="E42" s="17"/>
      <c r="F42" s="17"/>
      <c r="G42" s="18">
        <f>G31*C42</f>
        <v>0</v>
      </c>
    </row>
    <row r="43" spans="1:7" ht="19.5" x14ac:dyDescent="0.25">
      <c r="A43" s="13"/>
      <c r="B43" s="14"/>
      <c r="C43" s="21"/>
      <c r="D43" s="16"/>
      <c r="E43" s="16"/>
      <c r="F43" s="16"/>
      <c r="G43" s="18"/>
    </row>
    <row r="44" spans="1:7" ht="20.25" thickBot="1" x14ac:dyDescent="0.3">
      <c r="A44" s="13"/>
      <c r="B44" s="14"/>
      <c r="F44" s="22" t="s">
        <v>24</v>
      </c>
      <c r="G44" s="97">
        <f>SUM(G33:G42)</f>
        <v>0</v>
      </c>
    </row>
    <row r="45" spans="1:7" ht="19.5" thickBot="1" x14ac:dyDescent="0.35">
      <c r="A45" s="23"/>
      <c r="B45" s="24"/>
      <c r="C45" s="25"/>
      <c r="D45" s="25"/>
      <c r="E45" s="25"/>
      <c r="F45" s="26" t="s">
        <v>25</v>
      </c>
      <c r="G45" s="27"/>
    </row>
  </sheetData>
  <mergeCells count="6">
    <mergeCell ref="B31:F31"/>
    <mergeCell ref="G4:G7"/>
    <mergeCell ref="G9:G16"/>
    <mergeCell ref="G18:G21"/>
    <mergeCell ref="G23:G25"/>
    <mergeCell ref="G27:G30"/>
  </mergeCells>
  <pageMargins left="0.7" right="0.7" top="0.75" bottom="0.75" header="0.3" footer="0.3"/>
  <pageSetup paperSize="5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2D61-D543-4365-87D3-E25C3882B1B6}">
  <dimension ref="A1:G45"/>
  <sheetViews>
    <sheetView tabSelected="1" topLeftCell="A3" zoomScale="41" zoomScaleNormal="41" workbookViewId="0">
      <selection activeCell="J16" sqref="J16"/>
    </sheetView>
  </sheetViews>
  <sheetFormatPr baseColWidth="10" defaultRowHeight="15" x14ac:dyDescent="0.25"/>
  <cols>
    <col min="1" max="1" width="6.42578125" customWidth="1"/>
    <col min="2" max="2" width="57" customWidth="1"/>
    <col min="3" max="3" width="18.5703125" bestFit="1" customWidth="1"/>
    <col min="4" max="4" width="11.7109375" customWidth="1"/>
    <col min="6" max="6" width="10.28515625" customWidth="1"/>
    <col min="7" max="7" width="16.7109375" customWidth="1"/>
    <col min="8" max="9" width="11.42578125" customWidth="1"/>
    <col min="13" max="13" width="11.42578125" customWidth="1"/>
  </cols>
  <sheetData>
    <row r="1" spans="1:7" ht="15.75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</row>
    <row r="2" spans="1:7" ht="37.5" x14ac:dyDescent="0.25">
      <c r="A2" s="4"/>
      <c r="B2" s="83" t="s">
        <v>8</v>
      </c>
      <c r="C2" s="3"/>
      <c r="D2" s="3"/>
      <c r="E2" s="3"/>
      <c r="F2" s="3"/>
      <c r="G2" s="3"/>
    </row>
    <row r="3" spans="1:7" ht="15.75" x14ac:dyDescent="0.25">
      <c r="A3" s="35" t="s">
        <v>46</v>
      </c>
      <c r="B3" s="36" t="s">
        <v>73</v>
      </c>
      <c r="C3" s="3"/>
      <c r="D3" s="3"/>
      <c r="E3" s="3"/>
      <c r="F3" s="3"/>
      <c r="G3" s="96"/>
    </row>
    <row r="4" spans="1:7" ht="15.75" x14ac:dyDescent="0.25">
      <c r="A4" s="5">
        <v>1</v>
      </c>
      <c r="B4" s="30" t="s">
        <v>50</v>
      </c>
      <c r="C4" s="6"/>
      <c r="D4" s="7"/>
      <c r="E4" s="6"/>
      <c r="F4" s="28"/>
      <c r="G4" s="110"/>
    </row>
    <row r="5" spans="1:7" ht="15.75" x14ac:dyDescent="0.25">
      <c r="A5" s="8">
        <v>1.01</v>
      </c>
      <c r="B5" s="9" t="s">
        <v>29</v>
      </c>
      <c r="C5" s="6">
        <v>1.45</v>
      </c>
      <c r="D5" s="7" t="s">
        <v>28</v>
      </c>
      <c r="E5" s="6"/>
      <c r="F5" s="28"/>
      <c r="G5" s="110"/>
    </row>
    <row r="6" spans="1:7" ht="15.75" x14ac:dyDescent="0.25">
      <c r="A6" s="81">
        <v>1.02</v>
      </c>
      <c r="B6" s="82" t="s">
        <v>30</v>
      </c>
      <c r="C6" s="44">
        <v>1</v>
      </c>
      <c r="D6" s="74" t="s">
        <v>31</v>
      </c>
      <c r="E6" s="44"/>
      <c r="F6" s="60"/>
      <c r="G6" s="110"/>
    </row>
    <row r="7" spans="1:7" ht="31.5" x14ac:dyDescent="0.25">
      <c r="A7" s="52" t="s">
        <v>48</v>
      </c>
      <c r="B7" s="84" t="s">
        <v>49</v>
      </c>
      <c r="C7" s="54">
        <v>1</v>
      </c>
      <c r="D7" s="80" t="s">
        <v>31</v>
      </c>
      <c r="E7" s="54"/>
      <c r="F7" s="61"/>
      <c r="G7" s="110"/>
    </row>
    <row r="8" spans="1:7" ht="15.75" x14ac:dyDescent="0.25">
      <c r="A8" s="46"/>
      <c r="B8" s="47"/>
      <c r="C8" s="48"/>
      <c r="D8" s="49"/>
      <c r="E8" s="48"/>
      <c r="F8" s="48"/>
      <c r="G8" s="29"/>
    </row>
    <row r="9" spans="1:7" ht="15.75" x14ac:dyDescent="0.25">
      <c r="A9" s="78" t="s">
        <v>51</v>
      </c>
      <c r="B9" s="79" t="s">
        <v>10</v>
      </c>
      <c r="C9" s="54"/>
      <c r="D9" s="80"/>
      <c r="E9" s="54"/>
      <c r="F9" s="61"/>
      <c r="G9" s="110"/>
    </row>
    <row r="10" spans="1:7" ht="15.75" x14ac:dyDescent="0.25">
      <c r="A10" s="76" t="s">
        <v>32</v>
      </c>
      <c r="B10" s="77" t="s">
        <v>33</v>
      </c>
      <c r="E10" s="56"/>
      <c r="F10" s="75"/>
      <c r="G10" s="110"/>
    </row>
    <row r="11" spans="1:7" ht="15.75" x14ac:dyDescent="0.25">
      <c r="A11" s="8"/>
      <c r="B11" s="10" t="s">
        <v>36</v>
      </c>
      <c r="C11" s="6">
        <v>361.5</v>
      </c>
      <c r="D11" s="7" t="s">
        <v>34</v>
      </c>
      <c r="E11" s="6"/>
      <c r="F11" s="28"/>
      <c r="G11" s="110"/>
    </row>
    <row r="12" spans="1:7" ht="15.75" x14ac:dyDescent="0.25">
      <c r="A12" s="34" t="s">
        <v>43</v>
      </c>
      <c r="B12" s="31" t="s">
        <v>37</v>
      </c>
      <c r="C12" s="6"/>
      <c r="D12" s="7"/>
      <c r="E12" s="6"/>
      <c r="F12" s="28"/>
      <c r="G12" s="110"/>
    </row>
    <row r="13" spans="1:7" ht="15.75" x14ac:dyDescent="0.25">
      <c r="A13" s="34"/>
      <c r="B13" s="31" t="s">
        <v>38</v>
      </c>
      <c r="C13" s="6">
        <v>647.09</v>
      </c>
      <c r="D13" s="7" t="s">
        <v>35</v>
      </c>
      <c r="E13" s="6"/>
      <c r="F13" s="28"/>
      <c r="G13" s="110"/>
    </row>
    <row r="14" spans="1:7" ht="15.75" x14ac:dyDescent="0.25">
      <c r="A14" s="34" t="s">
        <v>44</v>
      </c>
      <c r="B14" s="31" t="s">
        <v>39</v>
      </c>
      <c r="C14" s="6"/>
      <c r="D14" s="7"/>
      <c r="E14" s="6"/>
      <c r="F14" s="28"/>
      <c r="G14" s="110"/>
    </row>
    <row r="15" spans="1:7" ht="15.75" x14ac:dyDescent="0.25">
      <c r="A15" s="43"/>
      <c r="B15" s="62" t="s">
        <v>40</v>
      </c>
      <c r="C15" s="33">
        <v>29342.25</v>
      </c>
      <c r="D15" s="71" t="s">
        <v>41</v>
      </c>
      <c r="E15" s="44"/>
      <c r="F15" s="60"/>
      <c r="G15" s="110"/>
    </row>
    <row r="16" spans="1:7" ht="31.5" x14ac:dyDescent="0.25">
      <c r="A16" s="52" t="s">
        <v>45</v>
      </c>
      <c r="B16" s="72" t="s">
        <v>42</v>
      </c>
      <c r="C16" s="73">
        <v>73.2</v>
      </c>
      <c r="D16" s="52" t="s">
        <v>34</v>
      </c>
      <c r="E16" s="54"/>
      <c r="F16" s="61"/>
      <c r="G16" s="110"/>
    </row>
    <row r="17" spans="1:7" ht="15.75" x14ac:dyDescent="0.25">
      <c r="A17" s="46"/>
      <c r="B17" s="63"/>
      <c r="C17" s="64"/>
      <c r="D17" s="65"/>
      <c r="E17" s="48"/>
      <c r="F17" s="48"/>
      <c r="G17" s="50"/>
    </row>
    <row r="18" spans="1:7" ht="15.75" x14ac:dyDescent="0.25">
      <c r="A18" s="66" t="s">
        <v>52</v>
      </c>
      <c r="B18" s="67" t="s">
        <v>53</v>
      </c>
      <c r="C18" s="68"/>
      <c r="D18" s="69"/>
      <c r="E18" s="70"/>
      <c r="F18" s="95"/>
      <c r="G18" s="109"/>
    </row>
    <row r="19" spans="1:7" ht="15.75" x14ac:dyDescent="0.25">
      <c r="A19" s="34" t="s">
        <v>54</v>
      </c>
      <c r="B19" s="37" t="s">
        <v>56</v>
      </c>
      <c r="C19" s="6"/>
      <c r="D19" s="7"/>
      <c r="E19" s="6"/>
      <c r="F19" s="28"/>
      <c r="G19" s="109"/>
    </row>
    <row r="20" spans="1:7" ht="15.75" x14ac:dyDescent="0.25">
      <c r="A20" s="43"/>
      <c r="B20" s="51" t="s">
        <v>57</v>
      </c>
      <c r="C20" s="44">
        <v>25.2</v>
      </c>
      <c r="D20" s="45" t="s">
        <v>11</v>
      </c>
      <c r="E20" s="44"/>
      <c r="F20" s="60"/>
      <c r="G20" s="109"/>
    </row>
    <row r="21" spans="1:7" ht="47.25" x14ac:dyDescent="0.25">
      <c r="A21" s="52" t="s">
        <v>55</v>
      </c>
      <c r="B21" s="53" t="s">
        <v>12</v>
      </c>
      <c r="C21" s="54">
        <v>48</v>
      </c>
      <c r="D21" s="55" t="s">
        <v>11</v>
      </c>
      <c r="E21" s="54"/>
      <c r="F21" s="61"/>
      <c r="G21" s="109"/>
    </row>
    <row r="22" spans="1:7" ht="15.75" x14ac:dyDescent="0.25">
      <c r="A22" s="46"/>
      <c r="B22" s="47"/>
      <c r="C22" s="48"/>
      <c r="D22" s="49"/>
      <c r="E22" s="48"/>
      <c r="F22" s="48"/>
      <c r="G22" s="50"/>
    </row>
    <row r="23" spans="1:7" ht="15.75" x14ac:dyDescent="0.25">
      <c r="A23" s="57" t="s">
        <v>58</v>
      </c>
      <c r="B23" s="58" t="s">
        <v>59</v>
      </c>
      <c r="C23" s="59"/>
      <c r="D23" s="59"/>
      <c r="E23" s="59"/>
      <c r="F23" s="93"/>
      <c r="G23" s="108"/>
    </row>
    <row r="24" spans="1:7" ht="15.75" x14ac:dyDescent="0.25">
      <c r="A24" s="85"/>
      <c r="B24" s="86"/>
      <c r="C24" s="87"/>
      <c r="D24" s="88"/>
      <c r="E24" s="87"/>
      <c r="F24" s="94"/>
      <c r="G24" s="108"/>
    </row>
    <row r="25" spans="1:7" ht="31.5" x14ac:dyDescent="0.25">
      <c r="A25" s="52" t="s">
        <v>60</v>
      </c>
      <c r="B25" s="72" t="s">
        <v>61</v>
      </c>
      <c r="C25" s="54">
        <v>6</v>
      </c>
      <c r="D25" s="55" t="s">
        <v>26</v>
      </c>
      <c r="E25" s="54"/>
      <c r="F25" s="61"/>
      <c r="G25" s="108"/>
    </row>
    <row r="26" spans="1:7" ht="15.75" x14ac:dyDescent="0.25">
      <c r="A26" s="46"/>
      <c r="B26" s="47"/>
      <c r="C26" s="48"/>
      <c r="D26" s="49"/>
      <c r="E26" s="48"/>
      <c r="F26" s="48"/>
      <c r="G26" s="50"/>
    </row>
    <row r="27" spans="1:7" ht="15.75" x14ac:dyDescent="0.25">
      <c r="A27" s="78" t="s">
        <v>62</v>
      </c>
      <c r="B27" s="89" t="s">
        <v>63</v>
      </c>
      <c r="C27" s="54"/>
      <c r="D27" s="80"/>
      <c r="E27" s="54"/>
      <c r="F27" s="61"/>
      <c r="G27" s="106"/>
    </row>
    <row r="28" spans="1:7" ht="15.75" x14ac:dyDescent="0.25">
      <c r="A28" s="92" t="s">
        <v>68</v>
      </c>
      <c r="B28" s="90" t="s">
        <v>66</v>
      </c>
      <c r="C28" s="56">
        <v>1446</v>
      </c>
      <c r="D28" s="91" t="s">
        <v>9</v>
      </c>
      <c r="E28" s="56"/>
      <c r="F28" s="75"/>
      <c r="G28" s="107"/>
    </row>
    <row r="29" spans="1:7" ht="15.75" x14ac:dyDescent="0.25">
      <c r="A29" s="34" t="s">
        <v>67</v>
      </c>
      <c r="B29" s="31" t="s">
        <v>70</v>
      </c>
      <c r="C29" s="6">
        <v>1446</v>
      </c>
      <c r="D29" s="38" t="s">
        <v>13</v>
      </c>
      <c r="E29" s="6"/>
      <c r="F29" s="28"/>
      <c r="G29" s="107"/>
    </row>
    <row r="30" spans="1:7" ht="15.75" x14ac:dyDescent="0.25">
      <c r="A30" s="34" t="s">
        <v>69</v>
      </c>
      <c r="B30" s="98" t="s">
        <v>71</v>
      </c>
      <c r="C30" s="32">
        <v>1</v>
      </c>
      <c r="D30" s="32" t="s">
        <v>14</v>
      </c>
      <c r="E30" s="32"/>
      <c r="F30" s="28"/>
      <c r="G30" s="107"/>
    </row>
    <row r="31" spans="1:7" ht="16.5" thickBot="1" x14ac:dyDescent="0.3">
      <c r="A31" s="39"/>
      <c r="B31" s="103" t="s">
        <v>15</v>
      </c>
      <c r="C31" s="104"/>
      <c r="D31" s="104"/>
      <c r="E31" s="104"/>
      <c r="F31" s="105"/>
      <c r="G31" s="42">
        <f>SUM(G4,G9,G18,G23,G27)</f>
        <v>0</v>
      </c>
    </row>
    <row r="32" spans="1:7" ht="18.75" x14ac:dyDescent="0.3">
      <c r="B32" s="11"/>
      <c r="C32" s="11"/>
      <c r="D32" s="11"/>
      <c r="E32" s="11"/>
      <c r="F32" s="11"/>
      <c r="G32" s="12"/>
    </row>
    <row r="33" spans="1:7" ht="19.5" x14ac:dyDescent="0.25">
      <c r="A33" s="13"/>
      <c r="B33" s="14"/>
      <c r="C33" s="15">
        <v>0.1</v>
      </c>
      <c r="D33" s="16" t="s">
        <v>16</v>
      </c>
      <c r="E33" s="16"/>
      <c r="F33" s="17"/>
      <c r="G33" s="18">
        <f>G31*C33</f>
        <v>0</v>
      </c>
    </row>
    <row r="34" spans="1:7" ht="19.5" x14ac:dyDescent="0.25">
      <c r="A34" s="13"/>
      <c r="B34" s="14"/>
      <c r="C34" s="15">
        <v>0.18</v>
      </c>
      <c r="D34" s="19" t="s">
        <v>21</v>
      </c>
      <c r="E34" s="17"/>
      <c r="F34" s="17"/>
      <c r="G34" s="18">
        <f>G33*C34</f>
        <v>0</v>
      </c>
    </row>
    <row r="35" spans="1:7" ht="19.5" x14ac:dyDescent="0.25">
      <c r="A35" s="13"/>
      <c r="B35" s="14"/>
      <c r="C35" s="15">
        <v>0.03</v>
      </c>
      <c r="D35" s="19" t="s">
        <v>18</v>
      </c>
      <c r="E35" s="17"/>
      <c r="F35" s="17"/>
      <c r="G35" s="18">
        <f>G31*C35</f>
        <v>0</v>
      </c>
    </row>
    <row r="36" spans="1:7" ht="19.5" x14ac:dyDescent="0.25">
      <c r="A36" s="13"/>
      <c r="B36" s="14"/>
      <c r="C36" s="15">
        <v>4.4999999999999998E-2</v>
      </c>
      <c r="D36" s="19" t="s">
        <v>17</v>
      </c>
      <c r="E36" s="17"/>
      <c r="F36" s="20"/>
      <c r="G36" s="18">
        <f>G31*C36</f>
        <v>0</v>
      </c>
    </row>
    <row r="37" spans="1:7" ht="19.5" x14ac:dyDescent="0.25">
      <c r="A37" s="13"/>
      <c r="B37" s="14"/>
      <c r="C37" s="15">
        <v>0.01</v>
      </c>
      <c r="D37" s="19" t="s">
        <v>20</v>
      </c>
      <c r="E37" s="17"/>
      <c r="F37" s="17"/>
      <c r="G37" s="18">
        <f>G31*C37</f>
        <v>0</v>
      </c>
    </row>
    <row r="38" spans="1:7" ht="19.5" x14ac:dyDescent="0.25">
      <c r="A38" s="13"/>
      <c r="B38" s="14"/>
      <c r="C38" s="40" t="s">
        <v>31</v>
      </c>
      <c r="D38" s="19" t="s">
        <v>19</v>
      </c>
      <c r="E38" s="17"/>
      <c r="F38" s="17"/>
      <c r="G38" s="18"/>
    </row>
    <row r="39" spans="1:7" ht="19.5" x14ac:dyDescent="0.25">
      <c r="A39" s="13"/>
      <c r="B39" s="14"/>
      <c r="C39" s="40" t="s">
        <v>31</v>
      </c>
      <c r="D39" s="41" t="s">
        <v>64</v>
      </c>
      <c r="E39" s="17"/>
      <c r="F39" s="17"/>
      <c r="G39" s="18"/>
    </row>
    <row r="40" spans="1:7" ht="19.5" x14ac:dyDescent="0.25">
      <c r="A40" s="13"/>
      <c r="B40" s="14"/>
      <c r="C40" s="15">
        <v>0.05</v>
      </c>
      <c r="D40" s="41" t="s">
        <v>65</v>
      </c>
      <c r="E40" s="17"/>
      <c r="F40" s="17"/>
      <c r="G40" s="18">
        <f>G31*C40</f>
        <v>0</v>
      </c>
    </row>
    <row r="41" spans="1:7" ht="19.5" x14ac:dyDescent="0.25">
      <c r="A41" s="13"/>
      <c r="B41" s="14"/>
      <c r="C41" s="15">
        <v>1E-3</v>
      </c>
      <c r="D41" s="19" t="s">
        <v>23</v>
      </c>
      <c r="E41" s="16"/>
      <c r="F41" s="16"/>
      <c r="G41" s="18">
        <f>G31*C41</f>
        <v>0</v>
      </c>
    </row>
    <row r="42" spans="1:7" ht="19.5" x14ac:dyDescent="0.25">
      <c r="A42" s="13"/>
      <c r="B42" s="14"/>
      <c r="C42" s="15">
        <v>0.05</v>
      </c>
      <c r="D42" s="19" t="s">
        <v>22</v>
      </c>
      <c r="E42" s="17"/>
      <c r="F42" s="17"/>
      <c r="G42" s="18">
        <f>G31*C42</f>
        <v>0</v>
      </c>
    </row>
    <row r="43" spans="1:7" ht="19.5" x14ac:dyDescent="0.25">
      <c r="A43" s="13"/>
      <c r="B43" s="14"/>
      <c r="C43" s="21"/>
      <c r="D43" s="16"/>
      <c r="E43" s="16"/>
      <c r="F43" s="16"/>
      <c r="G43" s="18"/>
    </row>
    <row r="44" spans="1:7" ht="20.25" thickBot="1" x14ac:dyDescent="0.3">
      <c r="A44" s="13"/>
      <c r="B44" s="14"/>
      <c r="F44" s="22" t="s">
        <v>24</v>
      </c>
      <c r="G44" s="97">
        <f>SUM(G33:G42)</f>
        <v>0</v>
      </c>
    </row>
    <row r="45" spans="1:7" ht="19.5" thickBot="1" x14ac:dyDescent="0.35">
      <c r="A45" s="23"/>
      <c r="B45" s="24"/>
      <c r="C45" s="25"/>
      <c r="D45" s="25"/>
      <c r="E45" s="25"/>
      <c r="F45" s="26" t="s">
        <v>25</v>
      </c>
      <c r="G45" s="27"/>
    </row>
  </sheetData>
  <mergeCells count="6">
    <mergeCell ref="G4:G7"/>
    <mergeCell ref="G9:G16"/>
    <mergeCell ref="G18:G21"/>
    <mergeCell ref="G23:G25"/>
    <mergeCell ref="G27:G30"/>
    <mergeCell ref="B31:F31"/>
  </mergeCells>
  <pageMargins left="0.7" right="0.7" top="0.75" bottom="0.75" header="0.3" footer="0.3"/>
  <pageSetup paperSize="5" scale="80" fitToWidth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636E-7BD1-4054-81C6-37D9D6DB18CB}">
  <dimension ref="A1:G45"/>
  <sheetViews>
    <sheetView topLeftCell="A21" workbookViewId="0">
      <selection activeCell="C27" sqref="C27"/>
    </sheetView>
  </sheetViews>
  <sheetFormatPr baseColWidth="10" defaultRowHeight="15" x14ac:dyDescent="0.25"/>
  <cols>
    <col min="1" max="1" width="6.42578125" customWidth="1"/>
    <col min="2" max="2" width="57" customWidth="1"/>
    <col min="3" max="3" width="11.140625" bestFit="1" customWidth="1"/>
    <col min="4" max="4" width="11.7109375" customWidth="1"/>
    <col min="6" max="6" width="10.28515625" customWidth="1"/>
    <col min="7" max="7" width="16.7109375" customWidth="1"/>
  </cols>
  <sheetData>
    <row r="1" spans="1:7" ht="15.75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</row>
    <row r="2" spans="1:7" ht="37.5" x14ac:dyDescent="0.25">
      <c r="A2" s="4"/>
      <c r="B2" s="83" t="s">
        <v>8</v>
      </c>
      <c r="C2" s="3"/>
      <c r="D2" s="3"/>
      <c r="E2" s="3"/>
      <c r="F2" s="3"/>
      <c r="G2" s="3"/>
    </row>
    <row r="3" spans="1:7" ht="15.75" x14ac:dyDescent="0.25">
      <c r="A3" s="35" t="s">
        <v>46</v>
      </c>
      <c r="B3" s="36" t="s">
        <v>74</v>
      </c>
      <c r="C3" s="3"/>
      <c r="D3" s="3"/>
      <c r="E3" s="3"/>
      <c r="F3" s="3"/>
      <c r="G3" s="96"/>
    </row>
    <row r="4" spans="1:7" ht="15.75" x14ac:dyDescent="0.25">
      <c r="A4" s="5">
        <v>1</v>
      </c>
      <c r="B4" s="30" t="s">
        <v>50</v>
      </c>
      <c r="C4" s="6"/>
      <c r="D4" s="7"/>
      <c r="E4" s="6"/>
      <c r="F4" s="28"/>
      <c r="G4" s="110"/>
    </row>
    <row r="5" spans="1:7" ht="15.75" x14ac:dyDescent="0.25">
      <c r="A5" s="8">
        <v>1.01</v>
      </c>
      <c r="B5" s="9" t="s">
        <v>29</v>
      </c>
      <c r="C5" s="6">
        <v>0.5</v>
      </c>
      <c r="D5" s="7" t="s">
        <v>28</v>
      </c>
      <c r="E5" s="6"/>
      <c r="F5" s="28"/>
      <c r="G5" s="110"/>
    </row>
    <row r="6" spans="1:7" ht="15.75" x14ac:dyDescent="0.25">
      <c r="A6" s="81">
        <v>1.02</v>
      </c>
      <c r="B6" s="82" t="s">
        <v>30</v>
      </c>
      <c r="C6" s="44">
        <v>1</v>
      </c>
      <c r="D6" s="74" t="s">
        <v>31</v>
      </c>
      <c r="E6" s="44"/>
      <c r="F6" s="60"/>
      <c r="G6" s="110"/>
    </row>
    <row r="7" spans="1:7" ht="31.5" x14ac:dyDescent="0.25">
      <c r="A7" s="52" t="s">
        <v>48</v>
      </c>
      <c r="B7" s="84" t="s">
        <v>49</v>
      </c>
      <c r="C7" s="54">
        <v>1</v>
      </c>
      <c r="D7" s="80" t="s">
        <v>31</v>
      </c>
      <c r="E7" s="54"/>
      <c r="F7" s="61"/>
      <c r="G7" s="110"/>
    </row>
    <row r="8" spans="1:7" ht="15.75" x14ac:dyDescent="0.25">
      <c r="A8" s="46"/>
      <c r="B8" s="47"/>
      <c r="C8" s="48"/>
      <c r="D8" s="49"/>
      <c r="E8" s="48"/>
      <c r="F8" s="48"/>
      <c r="G8" s="29"/>
    </row>
    <row r="9" spans="1:7" ht="15.75" x14ac:dyDescent="0.25">
      <c r="A9" s="78" t="s">
        <v>51</v>
      </c>
      <c r="B9" s="79" t="s">
        <v>10</v>
      </c>
      <c r="C9" s="54"/>
      <c r="D9" s="80"/>
      <c r="E9" s="54"/>
      <c r="F9" s="61"/>
      <c r="G9" s="110"/>
    </row>
    <row r="10" spans="1:7" ht="15.75" x14ac:dyDescent="0.25">
      <c r="A10" s="76" t="s">
        <v>32</v>
      </c>
      <c r="B10" s="77" t="s">
        <v>33</v>
      </c>
      <c r="E10" s="56"/>
      <c r="F10" s="75"/>
      <c r="G10" s="110"/>
    </row>
    <row r="11" spans="1:7" ht="15.75" x14ac:dyDescent="0.25">
      <c r="A11" s="8"/>
      <c r="B11" s="10" t="s">
        <v>36</v>
      </c>
      <c r="C11" s="6">
        <v>125.5</v>
      </c>
      <c r="D11" s="7" t="s">
        <v>34</v>
      </c>
      <c r="E11" s="6"/>
      <c r="F11" s="28"/>
      <c r="G11" s="110"/>
    </row>
    <row r="12" spans="1:7" ht="15.75" x14ac:dyDescent="0.25">
      <c r="A12" s="34" t="s">
        <v>43</v>
      </c>
      <c r="B12" s="31" t="s">
        <v>37</v>
      </c>
      <c r="C12" s="6"/>
      <c r="D12" s="7"/>
      <c r="E12" s="6"/>
      <c r="F12" s="28"/>
      <c r="G12" s="110"/>
    </row>
    <row r="13" spans="1:7" ht="15.75" x14ac:dyDescent="0.25">
      <c r="A13" s="34"/>
      <c r="B13" s="31" t="s">
        <v>38</v>
      </c>
      <c r="C13" s="6">
        <v>224.65</v>
      </c>
      <c r="D13" s="7" t="s">
        <v>35</v>
      </c>
      <c r="E13" s="6"/>
      <c r="F13" s="28"/>
      <c r="G13" s="110"/>
    </row>
    <row r="14" spans="1:7" ht="15.75" x14ac:dyDescent="0.25">
      <c r="A14" s="34" t="s">
        <v>44</v>
      </c>
      <c r="B14" s="31" t="s">
        <v>39</v>
      </c>
      <c r="C14" s="6"/>
      <c r="D14" s="7"/>
      <c r="E14" s="6"/>
      <c r="F14" s="28"/>
      <c r="G14" s="110"/>
    </row>
    <row r="15" spans="1:7" ht="15.75" x14ac:dyDescent="0.25">
      <c r="A15" s="43"/>
      <c r="B15" s="62" t="s">
        <v>40</v>
      </c>
      <c r="C15" s="33">
        <v>9706.5</v>
      </c>
      <c r="D15" s="71" t="s">
        <v>41</v>
      </c>
      <c r="E15" s="44"/>
      <c r="F15" s="60"/>
      <c r="G15" s="110"/>
    </row>
    <row r="16" spans="1:7" ht="31.5" x14ac:dyDescent="0.25">
      <c r="A16" s="52" t="s">
        <v>45</v>
      </c>
      <c r="B16" s="72" t="s">
        <v>42</v>
      </c>
      <c r="C16" s="73">
        <v>18.3</v>
      </c>
      <c r="D16" s="52" t="s">
        <v>34</v>
      </c>
      <c r="E16" s="54"/>
      <c r="F16" s="61"/>
      <c r="G16" s="110"/>
    </row>
    <row r="17" spans="1:7" ht="15.75" x14ac:dyDescent="0.25">
      <c r="A17" s="46"/>
      <c r="B17" s="63"/>
      <c r="C17" s="64"/>
      <c r="D17" s="65"/>
      <c r="E17" s="48"/>
      <c r="F17" s="48"/>
      <c r="G17" s="50"/>
    </row>
    <row r="18" spans="1:7" ht="15.75" x14ac:dyDescent="0.25">
      <c r="A18" s="66" t="s">
        <v>52</v>
      </c>
      <c r="B18" s="67" t="s">
        <v>53</v>
      </c>
      <c r="C18" s="68"/>
      <c r="D18" s="69"/>
      <c r="E18" s="70"/>
      <c r="F18" s="95"/>
      <c r="G18" s="109"/>
    </row>
    <row r="19" spans="1:7" ht="15.75" x14ac:dyDescent="0.25">
      <c r="A19" s="34" t="s">
        <v>54</v>
      </c>
      <c r="B19" s="37" t="s">
        <v>56</v>
      </c>
      <c r="C19" s="6"/>
      <c r="D19" s="7"/>
      <c r="E19" s="6"/>
      <c r="F19" s="28"/>
      <c r="G19" s="109"/>
    </row>
    <row r="20" spans="1:7" ht="15.75" x14ac:dyDescent="0.25">
      <c r="A20" s="43"/>
      <c r="B20" s="51" t="s">
        <v>57</v>
      </c>
      <c r="C20" s="44">
        <v>6.3</v>
      </c>
      <c r="D20" s="45" t="s">
        <v>11</v>
      </c>
      <c r="E20" s="44"/>
      <c r="F20" s="60"/>
      <c r="G20" s="109"/>
    </row>
    <row r="21" spans="1:7" ht="47.25" x14ac:dyDescent="0.25">
      <c r="A21" s="52" t="s">
        <v>55</v>
      </c>
      <c r="B21" s="53" t="s">
        <v>12</v>
      </c>
      <c r="C21" s="54">
        <v>12</v>
      </c>
      <c r="D21" s="55" t="s">
        <v>11</v>
      </c>
      <c r="E21" s="54"/>
      <c r="F21" s="61"/>
      <c r="G21" s="109"/>
    </row>
    <row r="22" spans="1:7" ht="15.75" x14ac:dyDescent="0.25">
      <c r="A22" s="46"/>
      <c r="B22" s="47"/>
      <c r="C22" s="48"/>
      <c r="D22" s="49"/>
      <c r="E22" s="48"/>
      <c r="F22" s="48"/>
      <c r="G22" s="50"/>
    </row>
    <row r="23" spans="1:7" ht="15.75" x14ac:dyDescent="0.25">
      <c r="A23" s="57" t="s">
        <v>58</v>
      </c>
      <c r="B23" s="58" t="s">
        <v>59</v>
      </c>
      <c r="C23" s="59"/>
      <c r="D23" s="59"/>
      <c r="E23" s="59"/>
      <c r="F23" s="93"/>
      <c r="G23" s="108"/>
    </row>
    <row r="24" spans="1:7" ht="15.75" x14ac:dyDescent="0.25">
      <c r="A24" s="85"/>
      <c r="B24" s="86"/>
      <c r="C24" s="87"/>
      <c r="D24" s="88"/>
      <c r="E24" s="87"/>
      <c r="F24" s="94"/>
      <c r="G24" s="108"/>
    </row>
    <row r="25" spans="1:7" ht="31.5" x14ac:dyDescent="0.25">
      <c r="A25" s="52" t="s">
        <v>60</v>
      </c>
      <c r="B25" s="72" t="s">
        <v>61</v>
      </c>
      <c r="C25" s="54">
        <v>1</v>
      </c>
      <c r="D25" s="55" t="s">
        <v>26</v>
      </c>
      <c r="E25" s="54"/>
      <c r="F25" s="61"/>
      <c r="G25" s="108"/>
    </row>
    <row r="26" spans="1:7" ht="15.75" x14ac:dyDescent="0.25">
      <c r="A26" s="46"/>
      <c r="B26" s="47"/>
      <c r="C26" s="48"/>
      <c r="D26" s="49"/>
      <c r="E26" s="48"/>
      <c r="F26" s="48"/>
      <c r="G26" s="50"/>
    </row>
    <row r="27" spans="1:7" ht="15.75" x14ac:dyDescent="0.25">
      <c r="A27" s="78" t="s">
        <v>62</v>
      </c>
      <c r="B27" s="89" t="s">
        <v>63</v>
      </c>
      <c r="C27" s="54"/>
      <c r="D27" s="80"/>
      <c r="E27" s="54"/>
      <c r="F27" s="61"/>
      <c r="G27" s="106"/>
    </row>
    <row r="28" spans="1:7" ht="15.75" x14ac:dyDescent="0.25">
      <c r="A28" s="92" t="s">
        <v>68</v>
      </c>
      <c r="B28" s="90" t="s">
        <v>66</v>
      </c>
      <c r="C28" s="56">
        <v>502</v>
      </c>
      <c r="D28" s="91" t="s">
        <v>9</v>
      </c>
      <c r="E28" s="56"/>
      <c r="F28" s="75"/>
      <c r="G28" s="107"/>
    </row>
    <row r="29" spans="1:7" ht="15.75" x14ac:dyDescent="0.25">
      <c r="A29" s="34" t="s">
        <v>67</v>
      </c>
      <c r="B29" s="31" t="s">
        <v>70</v>
      </c>
      <c r="C29" s="6">
        <v>502</v>
      </c>
      <c r="D29" s="38" t="s">
        <v>13</v>
      </c>
      <c r="E29" s="6"/>
      <c r="F29" s="28"/>
      <c r="G29" s="107"/>
    </row>
    <row r="30" spans="1:7" ht="15.75" x14ac:dyDescent="0.25">
      <c r="A30" s="34" t="s">
        <v>69</v>
      </c>
      <c r="B30" s="98" t="s">
        <v>71</v>
      </c>
      <c r="C30" s="32">
        <v>1</v>
      </c>
      <c r="D30" s="32" t="s">
        <v>14</v>
      </c>
      <c r="E30" s="32"/>
      <c r="F30" s="28"/>
      <c r="G30" s="107"/>
    </row>
    <row r="31" spans="1:7" ht="16.5" thickBot="1" x14ac:dyDescent="0.3">
      <c r="A31" s="39"/>
      <c r="B31" s="103" t="s">
        <v>15</v>
      </c>
      <c r="C31" s="104"/>
      <c r="D31" s="104"/>
      <c r="E31" s="104"/>
      <c r="F31" s="105"/>
      <c r="G31" s="42">
        <f>SUM(G4,G9,G18,G23,G27)</f>
        <v>0</v>
      </c>
    </row>
    <row r="32" spans="1:7" ht="18.75" x14ac:dyDescent="0.3">
      <c r="B32" s="11"/>
      <c r="C32" s="11"/>
      <c r="D32" s="11"/>
      <c r="E32" s="11"/>
      <c r="F32" s="11"/>
      <c r="G32" s="12"/>
    </row>
    <row r="33" spans="1:7" ht="19.5" x14ac:dyDescent="0.25">
      <c r="A33" s="13"/>
      <c r="B33" s="14"/>
      <c r="C33" s="15">
        <v>0.1</v>
      </c>
      <c r="D33" s="16" t="s">
        <v>16</v>
      </c>
      <c r="E33" s="16"/>
      <c r="F33" s="17"/>
      <c r="G33" s="18">
        <f>G31*C33</f>
        <v>0</v>
      </c>
    </row>
    <row r="34" spans="1:7" ht="19.5" x14ac:dyDescent="0.25">
      <c r="A34" s="13"/>
      <c r="B34" s="14"/>
      <c r="C34" s="15">
        <v>0.18</v>
      </c>
      <c r="D34" s="19" t="s">
        <v>21</v>
      </c>
      <c r="E34" s="17"/>
      <c r="F34" s="17"/>
      <c r="G34" s="18">
        <f>G33*C34</f>
        <v>0</v>
      </c>
    </row>
    <row r="35" spans="1:7" ht="19.5" x14ac:dyDescent="0.25">
      <c r="A35" s="13"/>
      <c r="B35" s="14"/>
      <c r="C35" s="15">
        <v>0.03</v>
      </c>
      <c r="D35" s="19" t="s">
        <v>18</v>
      </c>
      <c r="E35" s="17"/>
      <c r="F35" s="17"/>
      <c r="G35" s="18">
        <f>G31*C35</f>
        <v>0</v>
      </c>
    </row>
    <row r="36" spans="1:7" ht="19.5" x14ac:dyDescent="0.25">
      <c r="A36" s="13"/>
      <c r="B36" s="14"/>
      <c r="C36" s="15">
        <v>4.4999999999999998E-2</v>
      </c>
      <c r="D36" s="19" t="s">
        <v>17</v>
      </c>
      <c r="E36" s="17"/>
      <c r="F36" s="20"/>
      <c r="G36" s="18">
        <f>G31*C36</f>
        <v>0</v>
      </c>
    </row>
    <row r="37" spans="1:7" ht="19.5" x14ac:dyDescent="0.25">
      <c r="A37" s="13"/>
      <c r="B37" s="14"/>
      <c r="C37" s="15">
        <v>0.01</v>
      </c>
      <c r="D37" s="19" t="s">
        <v>20</v>
      </c>
      <c r="E37" s="17"/>
      <c r="F37" s="17"/>
      <c r="G37" s="18">
        <f>G31*C37</f>
        <v>0</v>
      </c>
    </row>
    <row r="38" spans="1:7" ht="19.5" x14ac:dyDescent="0.25">
      <c r="A38" s="13"/>
      <c r="B38" s="14"/>
      <c r="C38" s="40" t="s">
        <v>31</v>
      </c>
      <c r="D38" s="19" t="s">
        <v>19</v>
      </c>
      <c r="E38" s="17"/>
      <c r="F38" s="17"/>
      <c r="G38" s="18"/>
    </row>
    <row r="39" spans="1:7" ht="19.5" x14ac:dyDescent="0.25">
      <c r="A39" s="13"/>
      <c r="B39" s="14"/>
      <c r="C39" s="40" t="s">
        <v>31</v>
      </c>
      <c r="D39" s="41" t="s">
        <v>64</v>
      </c>
      <c r="E39" s="17"/>
      <c r="F39" s="17"/>
      <c r="G39" s="18"/>
    </row>
    <row r="40" spans="1:7" ht="19.5" x14ac:dyDescent="0.25">
      <c r="A40" s="13"/>
      <c r="B40" s="14"/>
      <c r="C40" s="15">
        <v>0.05</v>
      </c>
      <c r="D40" s="41" t="s">
        <v>65</v>
      </c>
      <c r="E40" s="17"/>
      <c r="F40" s="17"/>
      <c r="G40" s="18">
        <f>G31*C40</f>
        <v>0</v>
      </c>
    </row>
    <row r="41" spans="1:7" ht="19.5" x14ac:dyDescent="0.25">
      <c r="A41" s="13"/>
      <c r="B41" s="14"/>
      <c r="C41" s="15">
        <v>1E-3</v>
      </c>
      <c r="D41" s="19" t="s">
        <v>23</v>
      </c>
      <c r="E41" s="16"/>
      <c r="F41" s="16"/>
      <c r="G41" s="18">
        <f>G31*C41</f>
        <v>0</v>
      </c>
    </row>
    <row r="42" spans="1:7" ht="19.5" x14ac:dyDescent="0.25">
      <c r="A42" s="13"/>
      <c r="B42" s="14"/>
      <c r="C42" s="15">
        <v>0.05</v>
      </c>
      <c r="D42" s="19" t="s">
        <v>22</v>
      </c>
      <c r="E42" s="17"/>
      <c r="F42" s="17"/>
      <c r="G42" s="18">
        <f>G31*C42</f>
        <v>0</v>
      </c>
    </row>
    <row r="43" spans="1:7" ht="19.5" x14ac:dyDescent="0.25">
      <c r="A43" s="13"/>
      <c r="B43" s="14"/>
      <c r="C43" s="21"/>
      <c r="D43" s="16"/>
      <c r="E43" s="16"/>
      <c r="F43" s="16"/>
      <c r="G43" s="18"/>
    </row>
    <row r="44" spans="1:7" ht="20.25" thickBot="1" x14ac:dyDescent="0.3">
      <c r="A44" s="13"/>
      <c r="B44" s="14"/>
      <c r="F44" s="22" t="s">
        <v>24</v>
      </c>
      <c r="G44" s="97">
        <f>SUM(G33:G42)</f>
        <v>0</v>
      </c>
    </row>
    <row r="45" spans="1:7" ht="19.5" thickBot="1" x14ac:dyDescent="0.35">
      <c r="A45" s="23"/>
      <c r="B45" s="24"/>
      <c r="C45" s="25"/>
      <c r="D45" s="25"/>
      <c r="E45" s="25"/>
      <c r="F45" s="26" t="s">
        <v>25</v>
      </c>
      <c r="G45" s="27">
        <f>SUM(G31,G44)</f>
        <v>0</v>
      </c>
    </row>
  </sheetData>
  <mergeCells count="6">
    <mergeCell ref="B31:F31"/>
    <mergeCell ref="G4:G7"/>
    <mergeCell ref="G9:G16"/>
    <mergeCell ref="G18:G21"/>
    <mergeCell ref="G23:G25"/>
    <mergeCell ref="G27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 Jagua</vt:lpstr>
      <vt:lpstr>La Ceiba</vt:lpstr>
      <vt:lpstr>La Franja</vt:lpstr>
      <vt:lpstr>San Jose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Eloy de la cruz</cp:lastModifiedBy>
  <cp:lastPrinted>2023-01-06T16:38:18Z</cp:lastPrinted>
  <dcterms:created xsi:type="dcterms:W3CDTF">2022-07-06T14:59:46Z</dcterms:created>
  <dcterms:modified xsi:type="dcterms:W3CDTF">2023-01-06T16:44:13Z</dcterms:modified>
</cp:coreProperties>
</file>